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A类" sheetId="3" r:id="rId1"/>
    <sheet name="B类" sheetId="4" r:id="rId2"/>
    <sheet name="送餐" sheetId="5" r:id="rId3"/>
    <sheet name="汇总表" sheetId="6" r:id="rId4"/>
  </sheets>
  <definedNames>
    <definedName name="_xlnm._FilterDatabase" localSheetId="0" hidden="1">A类!$A$1:$G$134</definedName>
    <definedName name="_xlnm.Print_Titles" localSheetId="0">A类!$4:$5</definedName>
    <definedName name="_xlnm._FilterDatabase" localSheetId="1" hidden="1">B类!$A$2:$G$636</definedName>
    <definedName name="_xlnm.Print_Titles" localSheetId="1">B类!$4:$5</definedName>
  </definedNames>
  <calcPr calcId="144525"/>
</workbook>
</file>

<file path=xl/sharedStrings.xml><?xml version="1.0" encoding="utf-8"?>
<sst xmlns="http://schemas.openxmlformats.org/spreadsheetml/2006/main" count="822" uniqueCount="791">
  <si>
    <t>2026年1月三亚市吉阳区月川社区长者食堂A类助餐补贴明细表</t>
  </si>
  <si>
    <t>单位：三亚市吉阳区民政局  服务单位：三亚月信餐饮服务有限公 日期：2026年2月2日</t>
  </si>
  <si>
    <t>序号</t>
  </si>
  <si>
    <t>老人姓名</t>
  </si>
  <si>
    <t>用餐次数</t>
  </si>
  <si>
    <t>助餐补贴标准
（A类13元/次)</t>
  </si>
  <si>
    <t>运营补贴标准（3元）</t>
  </si>
  <si>
    <t>金额（元）</t>
  </si>
  <si>
    <t>备注</t>
  </si>
  <si>
    <t>邓家儒</t>
  </si>
  <si>
    <t>罗有凤</t>
  </si>
  <si>
    <t>潘家梅</t>
  </si>
  <si>
    <t>佟恩才</t>
  </si>
  <si>
    <t>伍钧蓉</t>
  </si>
  <si>
    <t>张鸾英</t>
  </si>
  <si>
    <t>曾凤珍</t>
  </si>
  <si>
    <t>陈兴姨</t>
  </si>
  <si>
    <t>陈玉连</t>
  </si>
  <si>
    <t>林德恕</t>
  </si>
  <si>
    <t>罗先娥</t>
  </si>
  <si>
    <t>毛学珍</t>
  </si>
  <si>
    <t>莫太娥</t>
  </si>
  <si>
    <t>丘心先</t>
  </si>
  <si>
    <t>孙水仙</t>
  </si>
  <si>
    <t>王息兰</t>
  </si>
  <si>
    <t>王亚三</t>
  </si>
  <si>
    <t>吴九来</t>
  </si>
  <si>
    <t>徐廷科</t>
  </si>
  <si>
    <t>陈玉英</t>
  </si>
  <si>
    <t>黄丽珍</t>
  </si>
  <si>
    <t>王兴贤</t>
  </si>
  <si>
    <t>张敏</t>
  </si>
  <si>
    <t>刘衍源</t>
  </si>
  <si>
    <t>容秀风</t>
  </si>
  <si>
    <t>低保</t>
  </si>
  <si>
    <t>孙来福</t>
  </si>
  <si>
    <t>王开颜</t>
  </si>
  <si>
    <t>许福莲</t>
  </si>
  <si>
    <t>范思训</t>
  </si>
  <si>
    <t>黄玉荣</t>
  </si>
  <si>
    <t>谢其妹</t>
  </si>
  <si>
    <t>邢贻銮</t>
  </si>
  <si>
    <t>许桂英</t>
  </si>
  <si>
    <t>龚少廷</t>
  </si>
  <si>
    <t>兰亚脚</t>
  </si>
  <si>
    <t>城市低边</t>
  </si>
  <si>
    <t>吴家盛</t>
  </si>
  <si>
    <t>邓传吉</t>
  </si>
  <si>
    <t>廖巧云</t>
  </si>
  <si>
    <t>麦壮姑</t>
  </si>
  <si>
    <t>文光福</t>
  </si>
  <si>
    <t>谢秋英</t>
  </si>
  <si>
    <t>杨翠兰</t>
  </si>
  <si>
    <t>陈群</t>
  </si>
  <si>
    <t>毛玉坤</t>
  </si>
  <si>
    <t>王翠兰</t>
  </si>
  <si>
    <t>符瑞芳</t>
  </si>
  <si>
    <t>黎日忠</t>
  </si>
  <si>
    <t>黎振辉</t>
  </si>
  <si>
    <t>钟荣珍</t>
  </si>
  <si>
    <t>李秀英</t>
  </si>
  <si>
    <t>刘桂兰</t>
  </si>
  <si>
    <t>刘秀菊</t>
  </si>
  <si>
    <t>纪鹤松</t>
  </si>
  <si>
    <t>孙有妹</t>
  </si>
  <si>
    <t>高永爱</t>
  </si>
  <si>
    <t>龚克</t>
  </si>
  <si>
    <t>连亚谷</t>
  </si>
  <si>
    <t>周兴贵</t>
  </si>
  <si>
    <t>梁居英</t>
  </si>
  <si>
    <t>梁淑英</t>
  </si>
  <si>
    <t>罗大凤</t>
  </si>
  <si>
    <t>陈少霞</t>
  </si>
  <si>
    <t>黄素娟</t>
  </si>
  <si>
    <t>林李坤</t>
  </si>
  <si>
    <t>林赛粒</t>
  </si>
  <si>
    <t>吴少莲</t>
  </si>
  <si>
    <t>徐时洁</t>
  </si>
  <si>
    <t>陈兴梅</t>
  </si>
  <si>
    <t>洪新光</t>
  </si>
  <si>
    <t>华世仁</t>
  </si>
  <si>
    <t>黄家深</t>
  </si>
  <si>
    <t>黎子山</t>
  </si>
  <si>
    <t>梁昌花</t>
  </si>
  <si>
    <t>林玉梅</t>
  </si>
  <si>
    <t>孙家提</t>
  </si>
  <si>
    <t>韩琼平</t>
  </si>
  <si>
    <t>李春富</t>
  </si>
  <si>
    <t>刘燕群</t>
  </si>
  <si>
    <t>王永谋</t>
  </si>
  <si>
    <t>李丽卿</t>
  </si>
  <si>
    <t>寿立兰</t>
  </si>
  <si>
    <t>谭碧霞</t>
  </si>
  <si>
    <t>赵革花</t>
  </si>
  <si>
    <t>黄秀英</t>
  </si>
  <si>
    <t>王亚石</t>
  </si>
  <si>
    <t>韩晶</t>
  </si>
  <si>
    <t>洪秀卿</t>
  </si>
  <si>
    <t>刘永泉</t>
  </si>
  <si>
    <t>高忠良</t>
  </si>
  <si>
    <t>廖美英</t>
  </si>
  <si>
    <t>林英銮</t>
  </si>
  <si>
    <t>刘日芳</t>
  </si>
  <si>
    <t>刘秀琴</t>
  </si>
  <si>
    <t>蒲英爱</t>
  </si>
  <si>
    <t>低边</t>
  </si>
  <si>
    <t>蒲英莲</t>
  </si>
  <si>
    <t>王淑杰</t>
  </si>
  <si>
    <t>吴芬梅</t>
  </si>
  <si>
    <t>周彩梅</t>
  </si>
  <si>
    <t>蔡凤云</t>
  </si>
  <si>
    <t>计划生育特殊家庭</t>
  </si>
  <si>
    <t>曾龙姑</t>
  </si>
  <si>
    <t>曾秋浩</t>
  </si>
  <si>
    <t>陈雪丽</t>
  </si>
  <si>
    <t>杜玉美</t>
  </si>
  <si>
    <t>范秋才</t>
  </si>
  <si>
    <t>桂能兴</t>
  </si>
  <si>
    <t>姜青青</t>
  </si>
  <si>
    <t>李琼英</t>
  </si>
  <si>
    <t>特困人员</t>
  </si>
  <si>
    <t>李少梅</t>
  </si>
  <si>
    <t>李威</t>
  </si>
  <si>
    <t>李运昌</t>
  </si>
  <si>
    <t>林汉珍</t>
  </si>
  <si>
    <t>林英花</t>
  </si>
  <si>
    <t>凌谨英</t>
  </si>
  <si>
    <t>刘品卿</t>
  </si>
  <si>
    <t>刘茹萍</t>
  </si>
  <si>
    <t>彭有泰</t>
  </si>
  <si>
    <t>谭振美</t>
  </si>
  <si>
    <t>王柏英</t>
  </si>
  <si>
    <t>王水好</t>
  </si>
  <si>
    <t>王宇兰</t>
  </si>
  <si>
    <t>王玉兰</t>
  </si>
  <si>
    <t>王运壮</t>
  </si>
  <si>
    <t>夏万明</t>
  </si>
  <si>
    <t>邢石来</t>
  </si>
  <si>
    <t>张士蔼</t>
  </si>
  <si>
    <t>张文库</t>
  </si>
  <si>
    <t>张政金</t>
  </si>
  <si>
    <t>周惠芳</t>
  </si>
  <si>
    <t>合计</t>
  </si>
  <si>
    <t>2026年1月三亚市吉阳区月川社区长者食堂B类助餐补贴明细表</t>
  </si>
  <si>
    <t>单位：三亚市吉阳区民政局   服务单位：三亚月信餐饮服务有限公司  日期：2026年2月2日</t>
  </si>
  <si>
    <t>助餐补贴标准
（B类10元/次)</t>
  </si>
  <si>
    <t>安一帆</t>
  </si>
  <si>
    <t>白水清</t>
  </si>
  <si>
    <t>才国英</t>
  </si>
  <si>
    <t>蔡笃梅</t>
  </si>
  <si>
    <t>蔡宁</t>
  </si>
  <si>
    <t>曾李珍</t>
  </si>
  <si>
    <t>曾宗灿</t>
  </si>
  <si>
    <t>昌雨冬</t>
  </si>
  <si>
    <t>陈爱妹</t>
  </si>
  <si>
    <t>陈奔</t>
  </si>
  <si>
    <t>陈朝阳</t>
  </si>
  <si>
    <t>陈传兰</t>
  </si>
  <si>
    <t>陈翠杏</t>
  </si>
  <si>
    <t>陈德壮</t>
  </si>
  <si>
    <t>陈福辉</t>
  </si>
  <si>
    <t>陈桂发</t>
  </si>
  <si>
    <t>陈海富</t>
  </si>
  <si>
    <t>陈海梅</t>
  </si>
  <si>
    <t>陈儒凤</t>
  </si>
  <si>
    <t>陈少鹏</t>
  </si>
  <si>
    <t>陈圣香</t>
  </si>
  <si>
    <t>陈伟</t>
  </si>
  <si>
    <t>陈小玲</t>
  </si>
  <si>
    <t>陈永浩</t>
  </si>
  <si>
    <t>陈月梅</t>
  </si>
  <si>
    <t>陈泽锋</t>
  </si>
  <si>
    <t>陈钟绪</t>
  </si>
  <si>
    <t>成斐</t>
  </si>
  <si>
    <t>程华宗</t>
  </si>
  <si>
    <t>崔海霞</t>
  </si>
  <si>
    <t>邓志平</t>
  </si>
  <si>
    <t>杜国银</t>
  </si>
  <si>
    <t>杜金英</t>
  </si>
  <si>
    <t>范秀玲</t>
  </si>
  <si>
    <t>冯定陆</t>
  </si>
  <si>
    <t>冯秀芹</t>
  </si>
  <si>
    <t>符明</t>
  </si>
  <si>
    <t>符有助</t>
  </si>
  <si>
    <t>付国霞</t>
  </si>
  <si>
    <t>高福明</t>
  </si>
  <si>
    <t>关义全</t>
  </si>
  <si>
    <t>郭玉朝</t>
  </si>
  <si>
    <t>韩丽珍</t>
  </si>
  <si>
    <t>何子晔</t>
  </si>
  <si>
    <t>胡汉娟</t>
  </si>
  <si>
    <t>胡艳军</t>
  </si>
  <si>
    <t>黄汉蓉</t>
  </si>
  <si>
    <t>黄进</t>
  </si>
  <si>
    <t>黄礼芳</t>
  </si>
  <si>
    <t>黄荣花</t>
  </si>
  <si>
    <t>黄少霞</t>
  </si>
  <si>
    <t>黄圣良</t>
  </si>
  <si>
    <t>黄月英</t>
  </si>
  <si>
    <t>黄兹经</t>
  </si>
  <si>
    <t>吉峰</t>
  </si>
  <si>
    <t>姜海英</t>
  </si>
  <si>
    <t>姜秋玲</t>
  </si>
  <si>
    <t>焦玉凤</t>
  </si>
  <si>
    <t>赖乐平</t>
  </si>
  <si>
    <t>黎昌贵</t>
  </si>
  <si>
    <t>黎学雅</t>
  </si>
  <si>
    <t>李亮宽</t>
  </si>
  <si>
    <t>李伟林</t>
  </si>
  <si>
    <t>梁春玉</t>
  </si>
  <si>
    <t>梁二妹</t>
  </si>
  <si>
    <t>梁玉和</t>
  </si>
  <si>
    <t>廖朝在</t>
  </si>
  <si>
    <t>廖赞先</t>
  </si>
  <si>
    <t>林芳</t>
  </si>
  <si>
    <t>林若飞</t>
  </si>
  <si>
    <t>林世娇</t>
  </si>
  <si>
    <t>林书雄</t>
  </si>
  <si>
    <t>林书引</t>
  </si>
  <si>
    <t>林水鲜</t>
  </si>
  <si>
    <t>林秀珍</t>
  </si>
  <si>
    <t>林雁朝</t>
  </si>
  <si>
    <t>林英琼</t>
  </si>
  <si>
    <t>林永师</t>
  </si>
  <si>
    <t>林永壮</t>
  </si>
  <si>
    <t>林志坚</t>
  </si>
  <si>
    <t>林忠东</t>
  </si>
  <si>
    <t>刘百颜</t>
  </si>
  <si>
    <t>刘斌</t>
  </si>
  <si>
    <t>刘波</t>
  </si>
  <si>
    <t>刘春耕</t>
  </si>
  <si>
    <t>刘惠玲</t>
  </si>
  <si>
    <t>刘井梅</t>
  </si>
  <si>
    <t>刘军</t>
  </si>
  <si>
    <t>刘明</t>
  </si>
  <si>
    <t>刘树</t>
  </si>
  <si>
    <t>刘雄</t>
  </si>
  <si>
    <t>刘玉国</t>
  </si>
  <si>
    <t>刘远源</t>
  </si>
  <si>
    <t>刘志意</t>
  </si>
  <si>
    <t>柳杰卿</t>
  </si>
  <si>
    <t>龙昌花</t>
  </si>
  <si>
    <t>卢桂杰</t>
  </si>
  <si>
    <t>陆仁仙</t>
  </si>
  <si>
    <t>吕清华</t>
  </si>
  <si>
    <t>蒙明英</t>
  </si>
  <si>
    <t>齐春华</t>
  </si>
  <si>
    <t>邱文英</t>
  </si>
  <si>
    <t>邵忠胜</t>
  </si>
  <si>
    <t>石其兰</t>
  </si>
  <si>
    <t>史洪芬</t>
  </si>
  <si>
    <t>苏上勇</t>
  </si>
  <si>
    <t>覃少珠</t>
  </si>
  <si>
    <t>唐建国</t>
  </si>
  <si>
    <t>唐育凤</t>
  </si>
  <si>
    <t>王海英</t>
  </si>
  <si>
    <t>王后云</t>
  </si>
  <si>
    <t>王劳英</t>
  </si>
  <si>
    <t>王乃妃</t>
  </si>
  <si>
    <t>王石姑</t>
  </si>
  <si>
    <t>王绥霞</t>
  </si>
  <si>
    <t>王维学</t>
  </si>
  <si>
    <t>王湘凤</t>
  </si>
  <si>
    <t>王小梅</t>
  </si>
  <si>
    <t>王秀珍</t>
  </si>
  <si>
    <t>王亚恶</t>
  </si>
  <si>
    <t>温孝廉</t>
  </si>
  <si>
    <t>文海育</t>
  </si>
  <si>
    <t>吴国波</t>
  </si>
  <si>
    <t>吴苏尚</t>
  </si>
  <si>
    <t>肖兴英</t>
  </si>
  <si>
    <t>谢香儒</t>
  </si>
  <si>
    <t>谢兴良</t>
  </si>
  <si>
    <t>邢孔明</t>
  </si>
  <si>
    <t>邢孔卫</t>
  </si>
  <si>
    <t>邢顺燕</t>
  </si>
  <si>
    <t>邢宗兰</t>
  </si>
  <si>
    <t>徐南春</t>
  </si>
  <si>
    <t>徐志高</t>
  </si>
  <si>
    <t>杨鸿庚</t>
  </si>
  <si>
    <t>于宪江</t>
  </si>
  <si>
    <t>于永江</t>
  </si>
  <si>
    <t>苑广建</t>
  </si>
  <si>
    <t>张光明</t>
  </si>
  <si>
    <t>张培英</t>
  </si>
  <si>
    <t>张秋华</t>
  </si>
  <si>
    <t>张水妹</t>
  </si>
  <si>
    <t>张秀英</t>
  </si>
  <si>
    <t>张有义</t>
  </si>
  <si>
    <t>张云廷</t>
  </si>
  <si>
    <t>赵海英</t>
  </si>
  <si>
    <t>郑秀珍</t>
  </si>
  <si>
    <t>周碧芬</t>
  </si>
  <si>
    <t>周登善</t>
  </si>
  <si>
    <t>周九弟</t>
  </si>
  <si>
    <t>周乃德</t>
  </si>
  <si>
    <t>周武</t>
  </si>
  <si>
    <t>朱銮花</t>
  </si>
  <si>
    <t>邹廷志</t>
  </si>
  <si>
    <t>左淑范</t>
  </si>
  <si>
    <t>曹淑娟</t>
  </si>
  <si>
    <t>曾秀蓉</t>
  </si>
  <si>
    <t>陈宝学</t>
  </si>
  <si>
    <t>陈冰</t>
  </si>
  <si>
    <t>陈南妹</t>
  </si>
  <si>
    <t>陈世滨</t>
  </si>
  <si>
    <t>陈泰昌</t>
  </si>
  <si>
    <t>陈王梅</t>
  </si>
  <si>
    <t>陈小敏</t>
  </si>
  <si>
    <t>陈新</t>
  </si>
  <si>
    <t>陈运俭</t>
  </si>
  <si>
    <t>邓志雄</t>
  </si>
  <si>
    <t>段洋</t>
  </si>
  <si>
    <t>冯日珠</t>
  </si>
  <si>
    <t>冯玉贵</t>
  </si>
  <si>
    <t>符史丹</t>
  </si>
  <si>
    <t>符志丙</t>
  </si>
  <si>
    <t>高爱华</t>
  </si>
  <si>
    <t>高春霞</t>
  </si>
  <si>
    <t>龚晓英</t>
  </si>
  <si>
    <t>郭泽发</t>
  </si>
  <si>
    <t>韩照光</t>
  </si>
  <si>
    <t>胡金燕</t>
  </si>
  <si>
    <t>黄大卿</t>
  </si>
  <si>
    <t>纪道庄</t>
  </si>
  <si>
    <t>纪小武</t>
  </si>
  <si>
    <t>蒋国斌</t>
  </si>
  <si>
    <t>金华</t>
  </si>
  <si>
    <t>静松林</t>
  </si>
  <si>
    <t>李爱杰</t>
  </si>
  <si>
    <t>李爱鸾</t>
  </si>
  <si>
    <t>李春秀</t>
  </si>
  <si>
    <t>李福德</t>
  </si>
  <si>
    <t>李海芬</t>
  </si>
  <si>
    <t>李人花</t>
  </si>
  <si>
    <t>李瑞霞</t>
  </si>
  <si>
    <t>李英</t>
  </si>
  <si>
    <t>梁日东</t>
  </si>
  <si>
    <t>林三弟</t>
  </si>
  <si>
    <t>林世云</t>
  </si>
  <si>
    <t>林志刚</t>
  </si>
  <si>
    <t>刘彩鲜</t>
  </si>
  <si>
    <t>刘绿平</t>
  </si>
  <si>
    <t>刘清</t>
  </si>
  <si>
    <t>刘声楠</t>
  </si>
  <si>
    <t>刘亚君</t>
  </si>
  <si>
    <t>卢惜花</t>
  </si>
  <si>
    <t>吕淑范</t>
  </si>
  <si>
    <t>马惠琴</t>
  </si>
  <si>
    <t>司可武</t>
  </si>
  <si>
    <t>宋玉平</t>
  </si>
  <si>
    <t>王保平</t>
  </si>
  <si>
    <t>王开明</t>
  </si>
  <si>
    <t>王琦</t>
  </si>
  <si>
    <t>王睿</t>
  </si>
  <si>
    <t>王秀荣</t>
  </si>
  <si>
    <t>王英</t>
  </si>
  <si>
    <t>王裕妹</t>
  </si>
  <si>
    <t>魏思芳</t>
  </si>
  <si>
    <t>吴风</t>
  </si>
  <si>
    <t>吴金花</t>
  </si>
  <si>
    <t>吴郁辉</t>
  </si>
  <si>
    <t>肖梅群</t>
  </si>
  <si>
    <t>邢胡英</t>
  </si>
  <si>
    <t>邢贻琦</t>
  </si>
  <si>
    <t>杨桂芹</t>
  </si>
  <si>
    <t>杨华</t>
  </si>
  <si>
    <t>杨开泽</t>
  </si>
  <si>
    <t>杨双</t>
  </si>
  <si>
    <t>叶仕芳</t>
  </si>
  <si>
    <t>尹海英</t>
  </si>
  <si>
    <t>于刚</t>
  </si>
  <si>
    <t>云淑娟</t>
  </si>
  <si>
    <t>张平玉</t>
  </si>
  <si>
    <t>张淑芹</t>
  </si>
  <si>
    <t>张夏梅</t>
  </si>
  <si>
    <t>张玉华</t>
  </si>
  <si>
    <t>赵雅丽</t>
  </si>
  <si>
    <t>蔡文丽</t>
  </si>
  <si>
    <t>陈井姑</t>
  </si>
  <si>
    <t>陈少柳</t>
  </si>
  <si>
    <t>陈太云</t>
  </si>
  <si>
    <t>陈泰利</t>
  </si>
  <si>
    <t>陈维琼</t>
  </si>
  <si>
    <t>陈武姣</t>
  </si>
  <si>
    <t>陈彦辉</t>
  </si>
  <si>
    <t>陈运明</t>
  </si>
  <si>
    <t>成英</t>
  </si>
  <si>
    <t>崔花子</t>
  </si>
  <si>
    <t>范美清</t>
  </si>
  <si>
    <t>冯邦兰</t>
  </si>
  <si>
    <t>付玲</t>
  </si>
  <si>
    <t>何宋好</t>
  </si>
  <si>
    <t>胡金平</t>
  </si>
  <si>
    <t>胡永义</t>
  </si>
  <si>
    <t>姜向艳</t>
  </si>
  <si>
    <t>黎玉梅</t>
  </si>
  <si>
    <t>李德熙</t>
  </si>
  <si>
    <t>李光雄</t>
  </si>
  <si>
    <t>李文桑</t>
  </si>
  <si>
    <t>李羡斌</t>
  </si>
  <si>
    <t>李跃芳</t>
  </si>
  <si>
    <t>林珠桃</t>
  </si>
  <si>
    <t>刘合瑗</t>
  </si>
  <si>
    <t>刘吉生</t>
  </si>
  <si>
    <t>刘胜强</t>
  </si>
  <si>
    <t>刘淑珍</t>
  </si>
  <si>
    <t>罗丕丹</t>
  </si>
  <si>
    <t>欧炳辉</t>
  </si>
  <si>
    <t>容元顺</t>
  </si>
  <si>
    <t>盛玉华</t>
  </si>
  <si>
    <t>孙建国</t>
  </si>
  <si>
    <t>覃亚花</t>
  </si>
  <si>
    <t>王碧娟</t>
  </si>
  <si>
    <t>王后月</t>
  </si>
  <si>
    <t>王启琪</t>
  </si>
  <si>
    <t>王亚恩</t>
  </si>
  <si>
    <t>邢凤莲</t>
  </si>
  <si>
    <t>邢福固</t>
  </si>
  <si>
    <t>邢兰春</t>
  </si>
  <si>
    <t>薛秀梅</t>
  </si>
  <si>
    <t>阎怀军</t>
  </si>
  <si>
    <t>游帮国</t>
  </si>
  <si>
    <t>余纪良</t>
  </si>
  <si>
    <t>禹桂荣</t>
  </si>
  <si>
    <t>赵朋芝</t>
  </si>
  <si>
    <t>赵新生</t>
  </si>
  <si>
    <t>赵志义</t>
  </si>
  <si>
    <t>甄阿英</t>
  </si>
  <si>
    <t>钟海虹</t>
  </si>
  <si>
    <t>蔡娟</t>
  </si>
  <si>
    <t>蔡玉宝</t>
  </si>
  <si>
    <t>藏小朋</t>
  </si>
  <si>
    <t>曾玉兰</t>
  </si>
  <si>
    <t>陈昌达</t>
  </si>
  <si>
    <t>陈儒才</t>
  </si>
  <si>
    <t>陈文莲</t>
  </si>
  <si>
    <t>丁锋民</t>
  </si>
  <si>
    <t>封升</t>
  </si>
  <si>
    <t>耿丽君</t>
  </si>
  <si>
    <t>龚琼芬</t>
  </si>
  <si>
    <t>郭洪新</t>
  </si>
  <si>
    <t>何博</t>
  </si>
  <si>
    <t>何擎元</t>
  </si>
  <si>
    <t>华炜</t>
  </si>
  <si>
    <t>黄玉霞</t>
  </si>
  <si>
    <t>黄振高</t>
  </si>
  <si>
    <t>黎利平</t>
  </si>
  <si>
    <t>李欢</t>
  </si>
  <si>
    <t>李惠英</t>
  </si>
  <si>
    <t>李建民</t>
  </si>
  <si>
    <t>李联芳</t>
  </si>
  <si>
    <t>李文雄</t>
  </si>
  <si>
    <t>李晓珍</t>
  </si>
  <si>
    <t>林保烈</t>
  </si>
  <si>
    <t>林世燕</t>
  </si>
  <si>
    <t>林玉珍</t>
  </si>
  <si>
    <t>陆小华</t>
  </si>
  <si>
    <t>马南修</t>
  </si>
  <si>
    <t>彭吟华</t>
  </si>
  <si>
    <t>史春莲</t>
  </si>
  <si>
    <t>史芳英</t>
  </si>
  <si>
    <t>苏继武</t>
  </si>
  <si>
    <t>万小强</t>
  </si>
  <si>
    <t>王淑玲</t>
  </si>
  <si>
    <t>王雄</t>
  </si>
  <si>
    <t>吴开顺</t>
  </si>
  <si>
    <t>吴梅芳</t>
  </si>
  <si>
    <t>校庆忠</t>
  </si>
  <si>
    <t>杨业英</t>
  </si>
  <si>
    <t>张春荣</t>
  </si>
  <si>
    <t>张文燕</t>
  </si>
  <si>
    <t>张祥贵</t>
  </si>
  <si>
    <t>张志斌</t>
  </si>
  <si>
    <t>张志君</t>
  </si>
  <si>
    <t>赵淑艳</t>
  </si>
  <si>
    <t>安琪</t>
  </si>
  <si>
    <t>陈国花</t>
  </si>
  <si>
    <t>陈开崇</t>
  </si>
  <si>
    <t>陈列</t>
  </si>
  <si>
    <t>陈土福</t>
  </si>
  <si>
    <t>陈永传</t>
  </si>
  <si>
    <t>陈玉香</t>
  </si>
  <si>
    <t>范丽全</t>
  </si>
  <si>
    <t>冯秀玉</t>
  </si>
  <si>
    <t>何凌云</t>
  </si>
  <si>
    <t>胡艳霞</t>
  </si>
  <si>
    <t>黎昌炳</t>
  </si>
  <si>
    <t>李华</t>
  </si>
  <si>
    <t>林菊芳</t>
  </si>
  <si>
    <t>林梅</t>
  </si>
  <si>
    <t>刘井花</t>
  </si>
  <si>
    <t>麦世莲</t>
  </si>
  <si>
    <t>彭汉球</t>
  </si>
  <si>
    <t>孙桂兰</t>
  </si>
  <si>
    <t>谭华娟</t>
  </si>
  <si>
    <t>王存章</t>
  </si>
  <si>
    <t>王立军</t>
  </si>
  <si>
    <t>王丽书</t>
  </si>
  <si>
    <t>王蒙</t>
  </si>
  <si>
    <t>王少梅</t>
  </si>
  <si>
    <t>翁文曼</t>
  </si>
  <si>
    <t>吴兰</t>
  </si>
  <si>
    <t>吴伟兰</t>
  </si>
  <si>
    <t>谢清梅</t>
  </si>
  <si>
    <t>谢式美</t>
  </si>
  <si>
    <t>邢福师</t>
  </si>
  <si>
    <t>薛开江</t>
  </si>
  <si>
    <t>杨桂梅</t>
  </si>
  <si>
    <t>张东洪</t>
  </si>
  <si>
    <t>周维群</t>
  </si>
  <si>
    <t>白威</t>
  </si>
  <si>
    <t>邓功海</t>
  </si>
  <si>
    <t>符开建</t>
  </si>
  <si>
    <t>符少英</t>
  </si>
  <si>
    <t>何世虎</t>
  </si>
  <si>
    <t>黄凡平</t>
  </si>
  <si>
    <t>黄钦</t>
  </si>
  <si>
    <t>纪林</t>
  </si>
  <si>
    <t>李海贞</t>
  </si>
  <si>
    <t>李元兰</t>
  </si>
  <si>
    <t>林方引</t>
  </si>
  <si>
    <t>林金凤</t>
  </si>
  <si>
    <t>林贻楷</t>
  </si>
  <si>
    <t>刘玉斌</t>
  </si>
  <si>
    <t>卢传颖</t>
  </si>
  <si>
    <t>罗丽金</t>
  </si>
  <si>
    <t>莫秋娥</t>
  </si>
  <si>
    <t>曲凤艳</t>
  </si>
  <si>
    <t>邢莉</t>
  </si>
  <si>
    <t>徐晓玲</t>
  </si>
  <si>
    <t>严小兰</t>
  </si>
  <si>
    <t>叶保雄</t>
  </si>
  <si>
    <t>张炳岐</t>
  </si>
  <si>
    <t>祖月春</t>
  </si>
  <si>
    <t>蔡学珍</t>
  </si>
  <si>
    <t>蔡祖引</t>
  </si>
  <si>
    <t>陈芳荷</t>
  </si>
  <si>
    <t>陈英桃</t>
  </si>
  <si>
    <t>龚开英</t>
  </si>
  <si>
    <t>侯凤英</t>
  </si>
  <si>
    <t>吉章忠</t>
  </si>
  <si>
    <t>蒋丽英</t>
  </si>
  <si>
    <t>李爱林</t>
  </si>
  <si>
    <t>李侬姑</t>
  </si>
  <si>
    <t>林鸿才</t>
  </si>
  <si>
    <t>林锡凯</t>
  </si>
  <si>
    <t>林仲权</t>
  </si>
  <si>
    <t>罗盛繁</t>
  </si>
  <si>
    <t>骆石梅</t>
  </si>
  <si>
    <t>聂菁华</t>
  </si>
  <si>
    <t>彭秀芬</t>
  </si>
  <si>
    <t>容秀妹</t>
  </si>
  <si>
    <t>王瑛</t>
  </si>
  <si>
    <t>夏立</t>
  </si>
  <si>
    <t>谢荣二</t>
  </si>
  <si>
    <t>薛俊光</t>
  </si>
  <si>
    <t>颜啟俊</t>
  </si>
  <si>
    <t>遇忠基</t>
  </si>
  <si>
    <t>张燕妮</t>
  </si>
  <si>
    <t>陈人芬</t>
  </si>
  <si>
    <t>陈效瀛</t>
  </si>
  <si>
    <t>崔跃强</t>
  </si>
  <si>
    <t>邓昌省</t>
  </si>
  <si>
    <t>丁会明</t>
  </si>
  <si>
    <t>黄金春</t>
  </si>
  <si>
    <t>黎兴转</t>
  </si>
  <si>
    <t>李光养</t>
  </si>
  <si>
    <t>林吉川</t>
  </si>
  <si>
    <t>林永花</t>
  </si>
  <si>
    <t>刘淑兰</t>
  </si>
  <si>
    <t>刘玉芬</t>
  </si>
  <si>
    <t>麦向荣</t>
  </si>
  <si>
    <t>王爱霞</t>
  </si>
  <si>
    <t>王召兰</t>
  </si>
  <si>
    <t>吴文明</t>
  </si>
  <si>
    <t>徐凤珍</t>
  </si>
  <si>
    <t>游小娜</t>
  </si>
  <si>
    <t>赵来东</t>
  </si>
  <si>
    <t>郑辉仁</t>
  </si>
  <si>
    <t>陈太专</t>
  </si>
  <si>
    <t>高时志</t>
  </si>
  <si>
    <t>黄关雄</t>
  </si>
  <si>
    <t>李秀梅</t>
  </si>
  <si>
    <t>林书花2</t>
  </si>
  <si>
    <t>谭金兰</t>
  </si>
  <si>
    <t>王连友</t>
  </si>
  <si>
    <t>袁社南</t>
  </si>
  <si>
    <t>张瑞荣</t>
  </si>
  <si>
    <t>周佩杏</t>
  </si>
  <si>
    <t>祝景华</t>
  </si>
  <si>
    <t>陈丽妹</t>
  </si>
  <si>
    <t>邓彩荣</t>
  </si>
  <si>
    <t>金开江</t>
  </si>
  <si>
    <t>李淑文</t>
  </si>
  <si>
    <t>廖国科</t>
  </si>
  <si>
    <t>廖忠民</t>
  </si>
  <si>
    <t>林师銮</t>
  </si>
  <si>
    <t>麦上钦</t>
  </si>
  <si>
    <t>孙德泽</t>
  </si>
  <si>
    <t>邢益魁</t>
  </si>
  <si>
    <t>杨淑芬</t>
  </si>
  <si>
    <t>卓琴</t>
  </si>
  <si>
    <t>陈永引</t>
  </si>
  <si>
    <t>陈玉妹</t>
  </si>
  <si>
    <t>程火生</t>
  </si>
  <si>
    <t>丁卫东</t>
  </si>
  <si>
    <t>黄石妹</t>
  </si>
  <si>
    <t>李钢</t>
  </si>
  <si>
    <t>梁绍新</t>
  </si>
  <si>
    <t>梁献佳</t>
  </si>
  <si>
    <t>林永安</t>
  </si>
  <si>
    <t>罗亚成</t>
  </si>
  <si>
    <t>蒲月丽</t>
  </si>
  <si>
    <t>谭亚归</t>
  </si>
  <si>
    <t>王辉</t>
  </si>
  <si>
    <t>邢孔存</t>
  </si>
  <si>
    <t>白建培</t>
  </si>
  <si>
    <t>陈岑姑</t>
  </si>
  <si>
    <t>陈国彦</t>
  </si>
  <si>
    <t>黄萍</t>
  </si>
  <si>
    <t>李姑母</t>
  </si>
  <si>
    <t>林世恩</t>
  </si>
  <si>
    <t>林越能</t>
  </si>
  <si>
    <t>刘爱珍</t>
  </si>
  <si>
    <t>刘步添</t>
  </si>
  <si>
    <t>苏娟</t>
  </si>
  <si>
    <t>孙清</t>
  </si>
  <si>
    <t>孙张良</t>
  </si>
  <si>
    <t>王绍龙</t>
  </si>
  <si>
    <t>谢世发</t>
  </si>
  <si>
    <t>袁晓琳</t>
  </si>
  <si>
    <t>张华叔</t>
  </si>
  <si>
    <t>赵茂花</t>
  </si>
  <si>
    <t>周毅</t>
  </si>
  <si>
    <t>庄晓妮</t>
  </si>
  <si>
    <t>常惠玲</t>
  </si>
  <si>
    <t>邓作台</t>
  </si>
  <si>
    <t>冯学江</t>
  </si>
  <si>
    <t>吉家森</t>
  </si>
  <si>
    <t>吉训亲</t>
  </si>
  <si>
    <t>李国政</t>
  </si>
  <si>
    <t>林亚生</t>
  </si>
  <si>
    <t>林尤益</t>
  </si>
  <si>
    <t>退休证出生年月为1961年1月</t>
  </si>
  <si>
    <t>林月花</t>
  </si>
  <si>
    <t>任明军</t>
  </si>
  <si>
    <t>邵玉杰</t>
  </si>
  <si>
    <t>王身芬</t>
  </si>
  <si>
    <t>许海英</t>
  </si>
  <si>
    <t>杨春青</t>
  </si>
  <si>
    <t>张秀琴</t>
  </si>
  <si>
    <t>张志杰</t>
  </si>
  <si>
    <t>郭小溪</t>
  </si>
  <si>
    <t>贾玉梅</t>
  </si>
  <si>
    <t>李丽军</t>
  </si>
  <si>
    <t>梁良天</t>
  </si>
  <si>
    <t>林克民</t>
  </si>
  <si>
    <t>刘生宪</t>
  </si>
  <si>
    <t>吕瑞进</t>
  </si>
  <si>
    <t>兴仁志</t>
  </si>
  <si>
    <t>王小义</t>
  </si>
  <si>
    <t>吴肖玫</t>
  </si>
  <si>
    <t>徐坤</t>
  </si>
  <si>
    <t>袁月松</t>
  </si>
  <si>
    <t>蔡衍宗</t>
  </si>
  <si>
    <t>陈炽</t>
  </si>
  <si>
    <t>何元萍</t>
  </si>
  <si>
    <t>黄先刘</t>
  </si>
  <si>
    <t>李恩祥</t>
  </si>
  <si>
    <t>李娟</t>
  </si>
  <si>
    <t>李霞</t>
  </si>
  <si>
    <t>李宗辉</t>
  </si>
  <si>
    <t>梁飞红</t>
  </si>
  <si>
    <t>刘桂芬</t>
  </si>
  <si>
    <t>罗英</t>
  </si>
  <si>
    <t>马桂芳</t>
  </si>
  <si>
    <t>魏秀英</t>
  </si>
  <si>
    <t>吴英武</t>
  </si>
  <si>
    <t>冼生斌</t>
  </si>
  <si>
    <t>杨晓鹏</t>
  </si>
  <si>
    <t>张文双</t>
  </si>
  <si>
    <t>钟本立</t>
  </si>
  <si>
    <t>陈汉民</t>
  </si>
  <si>
    <t>陈明杨</t>
  </si>
  <si>
    <t>陈平海</t>
  </si>
  <si>
    <t>程利民</t>
  </si>
  <si>
    <t>丁吉东</t>
  </si>
  <si>
    <t>高雅萍</t>
  </si>
  <si>
    <t>高云香</t>
  </si>
  <si>
    <t>林其英</t>
  </si>
  <si>
    <t>刘凤丽</t>
  </si>
  <si>
    <t>麦秀花</t>
  </si>
  <si>
    <t>王亚弟</t>
  </si>
  <si>
    <t>吴亚凤</t>
  </si>
  <si>
    <t>许政滨</t>
  </si>
  <si>
    <t>闫先元</t>
  </si>
  <si>
    <t>赵宇涛</t>
  </si>
  <si>
    <t>陈光茂</t>
  </si>
  <si>
    <t>陈时秀</t>
  </si>
  <si>
    <t>刁建林</t>
  </si>
  <si>
    <t>吉才芬</t>
  </si>
  <si>
    <t>黎庭柳</t>
  </si>
  <si>
    <t>莫位彬</t>
  </si>
  <si>
    <t>邵建华</t>
  </si>
  <si>
    <t>唐菁</t>
  </si>
  <si>
    <t>易士诚</t>
  </si>
  <si>
    <t>张艳萍</t>
  </si>
  <si>
    <t>程颖</t>
  </si>
  <si>
    <t>杜银祥</t>
  </si>
  <si>
    <t>付强</t>
  </si>
  <si>
    <t>林建民</t>
  </si>
  <si>
    <t>马凤春</t>
  </si>
  <si>
    <t>史厚高</t>
  </si>
  <si>
    <t>史秀丽</t>
  </si>
  <si>
    <t>宋剑琴</t>
  </si>
  <si>
    <t>许鞠花</t>
  </si>
  <si>
    <t>张义</t>
  </si>
  <si>
    <t>祝景明</t>
  </si>
  <si>
    <t>陈传丽</t>
  </si>
  <si>
    <t>陈来良</t>
  </si>
  <si>
    <t>陈雄</t>
  </si>
  <si>
    <t>代素英</t>
  </si>
  <si>
    <t>邓福英</t>
  </si>
  <si>
    <t>黎琼辉</t>
  </si>
  <si>
    <t>李建华</t>
  </si>
  <si>
    <t>刘作宽</t>
  </si>
  <si>
    <t>麦明洪</t>
  </si>
  <si>
    <t>王兆云</t>
  </si>
  <si>
    <t>夏日金</t>
  </si>
  <si>
    <t>袁淑梅</t>
  </si>
  <si>
    <t>詹贵林</t>
  </si>
  <si>
    <t>张新华</t>
  </si>
  <si>
    <t>赵伟琦</t>
  </si>
  <si>
    <t>蔡秋蔓</t>
  </si>
  <si>
    <t>陈爱珍2</t>
  </si>
  <si>
    <t>陈光凤</t>
  </si>
  <si>
    <t>陈秀兰</t>
  </si>
  <si>
    <t>陈雪梅</t>
  </si>
  <si>
    <t>冯丽梅</t>
  </si>
  <si>
    <t>符高芹</t>
  </si>
  <si>
    <t>高时利</t>
  </si>
  <si>
    <t>韩秀琼</t>
  </si>
  <si>
    <t>郝绍芬</t>
  </si>
  <si>
    <t>何桂芬</t>
  </si>
  <si>
    <t>姜淑云</t>
  </si>
  <si>
    <t>李春香</t>
  </si>
  <si>
    <t>李建球</t>
  </si>
  <si>
    <t>李青祥</t>
  </si>
  <si>
    <t>梁春华</t>
  </si>
  <si>
    <t>梁小平</t>
  </si>
  <si>
    <t>林海龙</t>
  </si>
  <si>
    <t>刘兵</t>
  </si>
  <si>
    <t>卢日明</t>
  </si>
  <si>
    <t>卢裕梅</t>
  </si>
  <si>
    <t>麦昌兰</t>
  </si>
  <si>
    <t>欧子健</t>
  </si>
  <si>
    <t>潘盛南</t>
  </si>
  <si>
    <t>唐锦梅</t>
  </si>
  <si>
    <t>童新华</t>
  </si>
  <si>
    <t>王化亮</t>
  </si>
  <si>
    <t>王乃贵</t>
  </si>
  <si>
    <t>王勇</t>
  </si>
  <si>
    <t>徐义</t>
  </si>
  <si>
    <t>颜美雄</t>
  </si>
  <si>
    <t>杨爱艳</t>
  </si>
  <si>
    <t>杨化临</t>
  </si>
  <si>
    <t>杨腊梅</t>
  </si>
  <si>
    <t>杨雪琴</t>
  </si>
  <si>
    <t>杨亚青</t>
  </si>
  <si>
    <t>于笑天</t>
  </si>
  <si>
    <t>于学全</t>
  </si>
  <si>
    <t>赵志国</t>
  </si>
  <si>
    <t>周保福</t>
  </si>
  <si>
    <t>周焕香</t>
  </si>
  <si>
    <t>周祥琴</t>
  </si>
  <si>
    <t>2026年1月三亚市吉阳区月川社区长者食堂送餐补贴明细表</t>
  </si>
  <si>
    <t xml:space="preserve"> 单位：三亚市吉阳区民政局     服务单位：三亚月信餐饮服务有限公司    日期：2026年2月2日</t>
  </si>
  <si>
    <t>助餐对象</t>
  </si>
  <si>
    <t>送餐补贴标准（元）</t>
  </si>
  <si>
    <t>A类</t>
  </si>
  <si>
    <t>B类</t>
  </si>
  <si>
    <t>A</t>
  </si>
  <si>
    <t>2026年1月三亚市吉阳区月川社区长者食堂助餐补贴汇总表</t>
  </si>
  <si>
    <t xml:space="preserve"> 单位：三亚市吉阳区民政局     服务单位：三亚月信餐饮服务有限公司      日期：2026年2月2日</t>
  </si>
  <si>
    <t>1月份实际享受助餐补贴的人数</t>
  </si>
  <si>
    <t>1月份实际用餐次数（次）</t>
  </si>
  <si>
    <t>助餐补贴金额（元）
（A类13元/次，
B类10元/次)</t>
  </si>
  <si>
    <t>运营补贴金额（元）（3元/次)</t>
  </si>
  <si>
    <t>送餐补贴（元）（3元/次)</t>
  </si>
  <si>
    <t>助餐补贴及运营补贴总金额（元）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</si>
</sst>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4" borderId="1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" fillId="16" borderId="10" applyNumberFormat="0" applyFon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opLeftCell="A104" workbookViewId="0">
      <selection activeCell="E14" sqref="E14"/>
    </sheetView>
  </sheetViews>
  <sheetFormatPr defaultColWidth="11" defaultRowHeight="18" customHeight="1" outlineLevelCol="6"/>
  <cols>
    <col min="1" max="1" width="5.75" style="42" customWidth="1"/>
    <col min="2" max="2" width="14.5" style="42" customWidth="1"/>
    <col min="3" max="3" width="11" style="42" customWidth="1"/>
    <col min="4" max="4" width="13.125" style="42" customWidth="1"/>
    <col min="5" max="5" width="11" style="42" customWidth="1"/>
    <col min="6" max="6" width="16.375" style="42" customWidth="1"/>
    <col min="7" max="7" width="17.125" style="42" customWidth="1"/>
    <col min="8" max="16384" width="11" style="41" customWidth="1"/>
  </cols>
  <sheetData>
    <row r="1" s="41" customFormat="1" customHeight="1" spans="1:7">
      <c r="A1" s="43" t="s">
        <v>0</v>
      </c>
      <c r="B1" s="43"/>
      <c r="C1" s="43"/>
      <c r="D1" s="44"/>
      <c r="E1" s="43"/>
      <c r="F1" s="43"/>
      <c r="G1" s="43"/>
    </row>
    <row r="2" s="41" customFormat="1" customHeight="1" spans="1:7">
      <c r="A2" s="43"/>
      <c r="B2" s="43"/>
      <c r="C2" s="43"/>
      <c r="D2" s="44"/>
      <c r="E2" s="43"/>
      <c r="F2" s="43"/>
      <c r="G2" s="43"/>
    </row>
    <row r="3" s="41" customFormat="1" customHeight="1" spans="1:7">
      <c r="A3" s="45" t="s">
        <v>1</v>
      </c>
      <c r="B3" s="45"/>
      <c r="C3" s="45"/>
      <c r="D3" s="46"/>
      <c r="E3" s="45"/>
      <c r="F3" s="45"/>
      <c r="G3" s="45"/>
    </row>
    <row r="4" s="41" customFormat="1" customHeight="1" spans="1:7">
      <c r="A4" s="38" t="s">
        <v>2</v>
      </c>
      <c r="B4" s="47" t="s">
        <v>3</v>
      </c>
      <c r="C4" s="47" t="s">
        <v>4</v>
      </c>
      <c r="D4" s="47" t="s">
        <v>5</v>
      </c>
      <c r="E4" s="48" t="s">
        <v>6</v>
      </c>
      <c r="F4" s="47" t="s">
        <v>7</v>
      </c>
      <c r="G4" s="38" t="s">
        <v>8</v>
      </c>
    </row>
    <row r="5" s="41" customFormat="1" ht="24" customHeight="1" spans="1:7">
      <c r="A5" s="38"/>
      <c r="B5" s="47"/>
      <c r="C5" s="47"/>
      <c r="D5" s="38"/>
      <c r="E5" s="49"/>
      <c r="F5" s="47"/>
      <c r="G5" s="38"/>
    </row>
    <row r="6" s="41" customFormat="1" customHeight="1" spans="1:7">
      <c r="A6" s="34">
        <v>1</v>
      </c>
      <c r="B6" s="34" t="s">
        <v>9</v>
      </c>
      <c r="C6" s="34">
        <v>1</v>
      </c>
      <c r="D6" s="50">
        <f>13*C6</f>
        <v>13</v>
      </c>
      <c r="E6" s="34">
        <f>C6*3</f>
        <v>3</v>
      </c>
      <c r="F6" s="34">
        <f t="shared" ref="F6:F45" si="0">D6+E6</f>
        <v>16</v>
      </c>
      <c r="G6" s="34"/>
    </row>
    <row r="7" s="41" customFormat="1" customHeight="1" spans="1:7">
      <c r="A7" s="34">
        <v>2</v>
      </c>
      <c r="B7" s="34" t="s">
        <v>10</v>
      </c>
      <c r="C7" s="34">
        <v>1</v>
      </c>
      <c r="D7" s="50">
        <f t="shared" ref="D7:D18" si="1">13*C7</f>
        <v>13</v>
      </c>
      <c r="E7" s="34">
        <f t="shared" ref="E7:E36" si="2">C7*3</f>
        <v>3</v>
      </c>
      <c r="F7" s="34">
        <f t="shared" si="0"/>
        <v>16</v>
      </c>
      <c r="G7" s="34"/>
    </row>
    <row r="8" s="41" customFormat="1" customHeight="1" spans="1:7">
      <c r="A8" s="34">
        <v>3</v>
      </c>
      <c r="B8" s="34" t="s">
        <v>11</v>
      </c>
      <c r="C8" s="34">
        <v>1</v>
      </c>
      <c r="D8" s="50">
        <f t="shared" si="1"/>
        <v>13</v>
      </c>
      <c r="E8" s="34">
        <f t="shared" si="2"/>
        <v>3</v>
      </c>
      <c r="F8" s="34">
        <f t="shared" si="0"/>
        <v>16</v>
      </c>
      <c r="G8" s="34"/>
    </row>
    <row r="9" s="41" customFormat="1" customHeight="1" spans="1:7">
      <c r="A9" s="34">
        <v>4</v>
      </c>
      <c r="B9" s="34" t="s">
        <v>12</v>
      </c>
      <c r="C9" s="34">
        <v>1</v>
      </c>
      <c r="D9" s="50">
        <f t="shared" si="1"/>
        <v>13</v>
      </c>
      <c r="E9" s="34">
        <f t="shared" si="2"/>
        <v>3</v>
      </c>
      <c r="F9" s="34">
        <f t="shared" si="0"/>
        <v>16</v>
      </c>
      <c r="G9" s="34"/>
    </row>
    <row r="10" s="41" customFormat="1" customHeight="1" spans="1:7">
      <c r="A10" s="34">
        <v>5</v>
      </c>
      <c r="B10" s="34" t="s">
        <v>13</v>
      </c>
      <c r="C10" s="34">
        <v>1</v>
      </c>
      <c r="D10" s="50">
        <f t="shared" si="1"/>
        <v>13</v>
      </c>
      <c r="E10" s="34">
        <f t="shared" si="2"/>
        <v>3</v>
      </c>
      <c r="F10" s="34">
        <f t="shared" si="0"/>
        <v>16</v>
      </c>
      <c r="G10" s="34"/>
    </row>
    <row r="11" s="41" customFormat="1" customHeight="1" spans="1:7">
      <c r="A11" s="34">
        <v>6</v>
      </c>
      <c r="B11" s="34" t="s">
        <v>14</v>
      </c>
      <c r="C11" s="34">
        <v>1</v>
      </c>
      <c r="D11" s="50">
        <f t="shared" si="1"/>
        <v>13</v>
      </c>
      <c r="E11" s="34">
        <f t="shared" si="2"/>
        <v>3</v>
      </c>
      <c r="F11" s="34">
        <f t="shared" si="0"/>
        <v>16</v>
      </c>
      <c r="G11" s="34"/>
    </row>
    <row r="12" s="41" customFormat="1" customHeight="1" spans="1:7">
      <c r="A12" s="34">
        <v>7</v>
      </c>
      <c r="B12" s="34" t="s">
        <v>15</v>
      </c>
      <c r="C12" s="34">
        <v>2</v>
      </c>
      <c r="D12" s="50">
        <f t="shared" si="1"/>
        <v>26</v>
      </c>
      <c r="E12" s="34">
        <f t="shared" si="2"/>
        <v>6</v>
      </c>
      <c r="F12" s="34">
        <f t="shared" si="0"/>
        <v>32</v>
      </c>
      <c r="G12" s="34"/>
    </row>
    <row r="13" s="41" customFormat="1" customHeight="1" spans="1:7">
      <c r="A13" s="34">
        <v>8</v>
      </c>
      <c r="B13" s="34" t="s">
        <v>16</v>
      </c>
      <c r="C13" s="34">
        <v>2</v>
      </c>
      <c r="D13" s="50">
        <f t="shared" si="1"/>
        <v>26</v>
      </c>
      <c r="E13" s="34">
        <f t="shared" si="2"/>
        <v>6</v>
      </c>
      <c r="F13" s="34">
        <f t="shared" si="0"/>
        <v>32</v>
      </c>
      <c r="G13" s="34"/>
    </row>
    <row r="14" s="41" customFormat="1" customHeight="1" spans="1:7">
      <c r="A14" s="34">
        <v>9</v>
      </c>
      <c r="B14" s="34" t="s">
        <v>17</v>
      </c>
      <c r="C14" s="34">
        <v>2</v>
      </c>
      <c r="D14" s="50">
        <f t="shared" si="1"/>
        <v>26</v>
      </c>
      <c r="E14" s="34">
        <f t="shared" si="2"/>
        <v>6</v>
      </c>
      <c r="F14" s="34">
        <f t="shared" si="0"/>
        <v>32</v>
      </c>
      <c r="G14" s="34"/>
    </row>
    <row r="15" s="41" customFormat="1" customHeight="1" spans="1:7">
      <c r="A15" s="34">
        <v>10</v>
      </c>
      <c r="B15" s="34" t="s">
        <v>18</v>
      </c>
      <c r="C15" s="34">
        <v>2</v>
      </c>
      <c r="D15" s="50">
        <f t="shared" si="1"/>
        <v>26</v>
      </c>
      <c r="E15" s="34">
        <f t="shared" si="2"/>
        <v>6</v>
      </c>
      <c r="F15" s="34">
        <f t="shared" si="0"/>
        <v>32</v>
      </c>
      <c r="G15" s="37"/>
    </row>
    <row r="16" s="41" customFormat="1" customHeight="1" spans="1:7">
      <c r="A16" s="34">
        <v>11</v>
      </c>
      <c r="B16" s="34" t="s">
        <v>19</v>
      </c>
      <c r="C16" s="34">
        <v>2</v>
      </c>
      <c r="D16" s="50">
        <f t="shared" si="1"/>
        <v>26</v>
      </c>
      <c r="E16" s="34">
        <f t="shared" si="2"/>
        <v>6</v>
      </c>
      <c r="F16" s="34">
        <f t="shared" si="0"/>
        <v>32</v>
      </c>
      <c r="G16" s="34"/>
    </row>
    <row r="17" s="41" customFormat="1" customHeight="1" spans="1:7">
      <c r="A17" s="34">
        <v>12</v>
      </c>
      <c r="B17" s="34" t="s">
        <v>20</v>
      </c>
      <c r="C17" s="34">
        <v>2</v>
      </c>
      <c r="D17" s="50">
        <f t="shared" si="1"/>
        <v>26</v>
      </c>
      <c r="E17" s="34">
        <f t="shared" si="2"/>
        <v>6</v>
      </c>
      <c r="F17" s="34">
        <f t="shared" si="0"/>
        <v>32</v>
      </c>
      <c r="G17" s="34"/>
    </row>
    <row r="18" s="41" customFormat="1" customHeight="1" spans="1:7">
      <c r="A18" s="34">
        <v>13</v>
      </c>
      <c r="B18" s="34" t="s">
        <v>21</v>
      </c>
      <c r="C18" s="34">
        <v>2</v>
      </c>
      <c r="D18" s="50">
        <f t="shared" si="1"/>
        <v>26</v>
      </c>
      <c r="E18" s="34">
        <f t="shared" si="2"/>
        <v>6</v>
      </c>
      <c r="F18" s="34">
        <f t="shared" si="0"/>
        <v>32</v>
      </c>
      <c r="G18" s="34"/>
    </row>
    <row r="19" s="41" customFormat="1" customHeight="1" spans="1:7">
      <c r="A19" s="34">
        <v>14</v>
      </c>
      <c r="B19" s="34" t="s">
        <v>22</v>
      </c>
      <c r="C19" s="34">
        <v>2</v>
      </c>
      <c r="D19" s="50">
        <f t="shared" ref="D19:D46" si="3">13*C19</f>
        <v>26</v>
      </c>
      <c r="E19" s="34">
        <f t="shared" si="2"/>
        <v>6</v>
      </c>
      <c r="F19" s="34">
        <f t="shared" si="0"/>
        <v>32</v>
      </c>
      <c r="G19" s="34"/>
    </row>
    <row r="20" s="41" customFormat="1" customHeight="1" spans="1:7">
      <c r="A20" s="34">
        <v>15</v>
      </c>
      <c r="B20" s="34" t="s">
        <v>23</v>
      </c>
      <c r="C20" s="34">
        <v>2</v>
      </c>
      <c r="D20" s="50">
        <f t="shared" si="3"/>
        <v>26</v>
      </c>
      <c r="E20" s="34">
        <f t="shared" si="2"/>
        <v>6</v>
      </c>
      <c r="F20" s="34">
        <f t="shared" si="0"/>
        <v>32</v>
      </c>
      <c r="G20" s="34"/>
    </row>
    <row r="21" s="41" customFormat="1" customHeight="1" spans="1:7">
      <c r="A21" s="34">
        <v>16</v>
      </c>
      <c r="B21" s="34" t="s">
        <v>24</v>
      </c>
      <c r="C21" s="34">
        <v>2</v>
      </c>
      <c r="D21" s="50">
        <f t="shared" si="3"/>
        <v>26</v>
      </c>
      <c r="E21" s="34">
        <f t="shared" si="2"/>
        <v>6</v>
      </c>
      <c r="F21" s="34">
        <f t="shared" si="0"/>
        <v>32</v>
      </c>
      <c r="G21" s="34"/>
    </row>
    <row r="22" s="41" customFormat="1" customHeight="1" spans="1:7">
      <c r="A22" s="34">
        <v>17</v>
      </c>
      <c r="B22" s="34" t="s">
        <v>25</v>
      </c>
      <c r="C22" s="34">
        <v>2</v>
      </c>
      <c r="D22" s="50">
        <f t="shared" si="3"/>
        <v>26</v>
      </c>
      <c r="E22" s="34">
        <f t="shared" si="2"/>
        <v>6</v>
      </c>
      <c r="F22" s="34">
        <f t="shared" si="0"/>
        <v>32</v>
      </c>
      <c r="G22" s="34"/>
    </row>
    <row r="23" s="41" customFormat="1" customHeight="1" spans="1:7">
      <c r="A23" s="34">
        <v>18</v>
      </c>
      <c r="B23" s="34" t="s">
        <v>26</v>
      </c>
      <c r="C23" s="34">
        <v>2</v>
      </c>
      <c r="D23" s="50">
        <f t="shared" si="3"/>
        <v>26</v>
      </c>
      <c r="E23" s="34">
        <f t="shared" si="2"/>
        <v>6</v>
      </c>
      <c r="F23" s="34">
        <f t="shared" si="0"/>
        <v>32</v>
      </c>
      <c r="G23" s="34"/>
    </row>
    <row r="24" s="41" customFormat="1" customHeight="1" spans="1:7">
      <c r="A24" s="34">
        <v>19</v>
      </c>
      <c r="B24" s="34" t="s">
        <v>27</v>
      </c>
      <c r="C24" s="34">
        <v>2</v>
      </c>
      <c r="D24" s="50">
        <f t="shared" si="3"/>
        <v>26</v>
      </c>
      <c r="E24" s="34">
        <f t="shared" si="2"/>
        <v>6</v>
      </c>
      <c r="F24" s="34">
        <f t="shared" si="0"/>
        <v>32</v>
      </c>
      <c r="G24" s="34"/>
    </row>
    <row r="25" s="41" customFormat="1" customHeight="1" spans="1:7">
      <c r="A25" s="34">
        <v>20</v>
      </c>
      <c r="B25" s="34" t="s">
        <v>28</v>
      </c>
      <c r="C25" s="34">
        <v>3</v>
      </c>
      <c r="D25" s="50">
        <f t="shared" si="3"/>
        <v>39</v>
      </c>
      <c r="E25" s="34">
        <f t="shared" si="2"/>
        <v>9</v>
      </c>
      <c r="F25" s="34">
        <f t="shared" si="0"/>
        <v>48</v>
      </c>
      <c r="G25" s="34"/>
    </row>
    <row r="26" s="41" customFormat="1" customHeight="1" spans="1:7">
      <c r="A26" s="34">
        <v>21</v>
      </c>
      <c r="B26" s="34" t="s">
        <v>29</v>
      </c>
      <c r="C26" s="34">
        <v>3</v>
      </c>
      <c r="D26" s="50">
        <f t="shared" si="3"/>
        <v>39</v>
      </c>
      <c r="E26" s="34">
        <f t="shared" si="2"/>
        <v>9</v>
      </c>
      <c r="F26" s="34">
        <f t="shared" si="0"/>
        <v>48</v>
      </c>
      <c r="G26" s="34"/>
    </row>
    <row r="27" s="41" customFormat="1" customHeight="1" spans="1:7">
      <c r="A27" s="34">
        <v>22</v>
      </c>
      <c r="B27" s="34" t="s">
        <v>30</v>
      </c>
      <c r="C27" s="34">
        <v>3</v>
      </c>
      <c r="D27" s="50">
        <f t="shared" si="3"/>
        <v>39</v>
      </c>
      <c r="E27" s="34">
        <f t="shared" si="2"/>
        <v>9</v>
      </c>
      <c r="F27" s="34">
        <f t="shared" si="0"/>
        <v>48</v>
      </c>
      <c r="G27" s="34"/>
    </row>
    <row r="28" s="41" customFormat="1" customHeight="1" spans="1:7">
      <c r="A28" s="34">
        <v>23</v>
      </c>
      <c r="B28" s="34" t="s">
        <v>31</v>
      </c>
      <c r="C28" s="34">
        <v>3</v>
      </c>
      <c r="D28" s="50">
        <f t="shared" si="3"/>
        <v>39</v>
      </c>
      <c r="E28" s="34">
        <f t="shared" si="2"/>
        <v>9</v>
      </c>
      <c r="F28" s="34">
        <f t="shared" si="0"/>
        <v>48</v>
      </c>
      <c r="G28" s="34"/>
    </row>
    <row r="29" s="41" customFormat="1" customHeight="1" spans="1:7">
      <c r="A29" s="34">
        <v>24</v>
      </c>
      <c r="B29" s="34" t="s">
        <v>32</v>
      </c>
      <c r="C29" s="34">
        <v>4</v>
      </c>
      <c r="D29" s="50">
        <f t="shared" si="3"/>
        <v>52</v>
      </c>
      <c r="E29" s="34">
        <f t="shared" si="2"/>
        <v>12</v>
      </c>
      <c r="F29" s="34">
        <f t="shared" si="0"/>
        <v>64</v>
      </c>
      <c r="G29" s="34"/>
    </row>
    <row r="30" s="41" customFormat="1" customHeight="1" spans="1:7">
      <c r="A30" s="34">
        <v>25</v>
      </c>
      <c r="B30" s="34" t="s">
        <v>33</v>
      </c>
      <c r="C30" s="34">
        <v>4</v>
      </c>
      <c r="D30" s="50">
        <f t="shared" si="3"/>
        <v>52</v>
      </c>
      <c r="E30" s="34">
        <f t="shared" si="2"/>
        <v>12</v>
      </c>
      <c r="F30" s="34">
        <f t="shared" si="0"/>
        <v>64</v>
      </c>
      <c r="G30" s="34" t="s">
        <v>34</v>
      </c>
    </row>
    <row r="31" s="41" customFormat="1" customHeight="1" spans="1:7">
      <c r="A31" s="34">
        <v>26</v>
      </c>
      <c r="B31" s="34" t="s">
        <v>35</v>
      </c>
      <c r="C31" s="34">
        <v>4</v>
      </c>
      <c r="D31" s="50">
        <f t="shared" si="3"/>
        <v>52</v>
      </c>
      <c r="E31" s="34">
        <f t="shared" si="2"/>
        <v>12</v>
      </c>
      <c r="F31" s="34">
        <f t="shared" si="0"/>
        <v>64</v>
      </c>
      <c r="G31" s="34"/>
    </row>
    <row r="32" s="41" customFormat="1" customHeight="1" spans="1:7">
      <c r="A32" s="34">
        <v>27</v>
      </c>
      <c r="B32" s="34" t="s">
        <v>36</v>
      </c>
      <c r="C32" s="34">
        <v>4</v>
      </c>
      <c r="D32" s="50">
        <f t="shared" si="3"/>
        <v>52</v>
      </c>
      <c r="E32" s="34">
        <f t="shared" si="2"/>
        <v>12</v>
      </c>
      <c r="F32" s="34">
        <f t="shared" si="0"/>
        <v>64</v>
      </c>
      <c r="G32" s="34"/>
    </row>
    <row r="33" s="41" customFormat="1" customHeight="1" spans="1:7">
      <c r="A33" s="34">
        <v>28</v>
      </c>
      <c r="B33" s="34" t="s">
        <v>37</v>
      </c>
      <c r="C33" s="34">
        <v>4</v>
      </c>
      <c r="D33" s="50">
        <f t="shared" si="3"/>
        <v>52</v>
      </c>
      <c r="E33" s="34">
        <f t="shared" si="2"/>
        <v>12</v>
      </c>
      <c r="F33" s="34">
        <f t="shared" si="0"/>
        <v>64</v>
      </c>
      <c r="G33" s="34"/>
    </row>
    <row r="34" s="41" customFormat="1" customHeight="1" spans="1:7">
      <c r="A34" s="34">
        <v>29</v>
      </c>
      <c r="B34" s="34" t="s">
        <v>38</v>
      </c>
      <c r="C34" s="34">
        <v>5</v>
      </c>
      <c r="D34" s="50">
        <f t="shared" si="3"/>
        <v>65</v>
      </c>
      <c r="E34" s="34">
        <f t="shared" si="2"/>
        <v>15</v>
      </c>
      <c r="F34" s="34">
        <f t="shared" si="0"/>
        <v>80</v>
      </c>
      <c r="G34" s="34"/>
    </row>
    <row r="35" s="41" customFormat="1" customHeight="1" spans="1:7">
      <c r="A35" s="34">
        <v>30</v>
      </c>
      <c r="B35" s="34" t="s">
        <v>39</v>
      </c>
      <c r="C35" s="34">
        <v>5</v>
      </c>
      <c r="D35" s="50">
        <f t="shared" si="3"/>
        <v>65</v>
      </c>
      <c r="E35" s="34">
        <f t="shared" si="2"/>
        <v>15</v>
      </c>
      <c r="F35" s="34">
        <f t="shared" si="0"/>
        <v>80</v>
      </c>
      <c r="G35" s="34"/>
    </row>
    <row r="36" s="41" customFormat="1" customHeight="1" spans="1:7">
      <c r="A36" s="34">
        <v>31</v>
      </c>
      <c r="B36" s="34" t="s">
        <v>40</v>
      </c>
      <c r="C36" s="34">
        <v>5</v>
      </c>
      <c r="D36" s="50">
        <f t="shared" si="3"/>
        <v>65</v>
      </c>
      <c r="E36" s="34">
        <f t="shared" si="2"/>
        <v>15</v>
      </c>
      <c r="F36" s="34">
        <f t="shared" si="0"/>
        <v>80</v>
      </c>
      <c r="G36" s="34"/>
    </row>
    <row r="37" s="41" customFormat="1" customHeight="1" spans="1:7">
      <c r="A37" s="34">
        <v>32</v>
      </c>
      <c r="B37" s="34" t="s">
        <v>41</v>
      </c>
      <c r="C37" s="34">
        <v>5</v>
      </c>
      <c r="D37" s="50">
        <f t="shared" si="3"/>
        <v>65</v>
      </c>
      <c r="E37" s="34">
        <f t="shared" ref="E37:E46" si="4">C37*3</f>
        <v>15</v>
      </c>
      <c r="F37" s="34">
        <f t="shared" si="0"/>
        <v>80</v>
      </c>
      <c r="G37" s="34"/>
    </row>
    <row r="38" s="41" customFormat="1" customHeight="1" spans="1:7">
      <c r="A38" s="34">
        <v>33</v>
      </c>
      <c r="B38" s="34" t="s">
        <v>42</v>
      </c>
      <c r="C38" s="34">
        <v>5</v>
      </c>
      <c r="D38" s="50">
        <f t="shared" si="3"/>
        <v>65</v>
      </c>
      <c r="E38" s="34">
        <f t="shared" si="4"/>
        <v>15</v>
      </c>
      <c r="F38" s="34">
        <f t="shared" si="0"/>
        <v>80</v>
      </c>
      <c r="G38" s="34"/>
    </row>
    <row r="39" s="41" customFormat="1" customHeight="1" spans="1:7">
      <c r="A39" s="34">
        <v>34</v>
      </c>
      <c r="B39" s="34" t="s">
        <v>43</v>
      </c>
      <c r="C39" s="34">
        <v>6</v>
      </c>
      <c r="D39" s="50">
        <f t="shared" si="3"/>
        <v>78</v>
      </c>
      <c r="E39" s="34">
        <f t="shared" si="4"/>
        <v>18</v>
      </c>
      <c r="F39" s="34">
        <f t="shared" si="0"/>
        <v>96</v>
      </c>
      <c r="G39" s="34"/>
    </row>
    <row r="40" s="41" customFormat="1" customHeight="1" spans="1:7">
      <c r="A40" s="34">
        <v>35</v>
      </c>
      <c r="B40" s="34" t="s">
        <v>44</v>
      </c>
      <c r="C40" s="34">
        <v>6</v>
      </c>
      <c r="D40" s="50">
        <f t="shared" si="3"/>
        <v>78</v>
      </c>
      <c r="E40" s="34">
        <f t="shared" si="4"/>
        <v>18</v>
      </c>
      <c r="F40" s="34">
        <f t="shared" si="0"/>
        <v>96</v>
      </c>
      <c r="G40" s="34" t="s">
        <v>45</v>
      </c>
    </row>
    <row r="41" s="41" customFormat="1" customHeight="1" spans="1:7">
      <c r="A41" s="34">
        <v>36</v>
      </c>
      <c r="B41" s="34" t="s">
        <v>46</v>
      </c>
      <c r="C41" s="34">
        <v>6</v>
      </c>
      <c r="D41" s="50">
        <f t="shared" si="3"/>
        <v>78</v>
      </c>
      <c r="E41" s="34">
        <f t="shared" si="4"/>
        <v>18</v>
      </c>
      <c r="F41" s="34">
        <f t="shared" si="0"/>
        <v>96</v>
      </c>
      <c r="G41" s="34"/>
    </row>
    <row r="42" s="41" customFormat="1" customHeight="1" spans="1:7">
      <c r="A42" s="34">
        <v>37</v>
      </c>
      <c r="B42" s="34" t="s">
        <v>47</v>
      </c>
      <c r="C42" s="34">
        <v>7</v>
      </c>
      <c r="D42" s="50">
        <f t="shared" si="3"/>
        <v>91</v>
      </c>
      <c r="E42" s="34">
        <f t="shared" si="4"/>
        <v>21</v>
      </c>
      <c r="F42" s="34">
        <f t="shared" si="0"/>
        <v>112</v>
      </c>
      <c r="G42" s="34"/>
    </row>
    <row r="43" s="41" customFormat="1" customHeight="1" spans="1:7">
      <c r="A43" s="34">
        <v>38</v>
      </c>
      <c r="B43" s="34" t="s">
        <v>48</v>
      </c>
      <c r="C43" s="34">
        <v>7</v>
      </c>
      <c r="D43" s="50">
        <f t="shared" si="3"/>
        <v>91</v>
      </c>
      <c r="E43" s="34">
        <f t="shared" si="4"/>
        <v>21</v>
      </c>
      <c r="F43" s="34">
        <f t="shared" si="0"/>
        <v>112</v>
      </c>
      <c r="G43" s="34"/>
    </row>
    <row r="44" s="41" customFormat="1" customHeight="1" spans="1:7">
      <c r="A44" s="34">
        <v>39</v>
      </c>
      <c r="B44" s="34" t="s">
        <v>49</v>
      </c>
      <c r="C44" s="34">
        <v>7</v>
      </c>
      <c r="D44" s="50">
        <f t="shared" si="3"/>
        <v>91</v>
      </c>
      <c r="E44" s="34">
        <f t="shared" si="4"/>
        <v>21</v>
      </c>
      <c r="F44" s="34">
        <f t="shared" si="0"/>
        <v>112</v>
      </c>
      <c r="G44" s="34"/>
    </row>
    <row r="45" s="41" customFormat="1" customHeight="1" spans="1:7">
      <c r="A45" s="34">
        <v>40</v>
      </c>
      <c r="B45" s="34" t="s">
        <v>50</v>
      </c>
      <c r="C45" s="34">
        <v>7</v>
      </c>
      <c r="D45" s="50">
        <f t="shared" si="3"/>
        <v>91</v>
      </c>
      <c r="E45" s="34">
        <f t="shared" si="4"/>
        <v>21</v>
      </c>
      <c r="F45" s="34">
        <f t="shared" si="0"/>
        <v>112</v>
      </c>
      <c r="G45" s="34"/>
    </row>
    <row r="46" s="41" customFormat="1" customHeight="1" spans="1:7">
      <c r="A46" s="34">
        <v>41</v>
      </c>
      <c r="B46" s="34" t="s">
        <v>51</v>
      </c>
      <c r="C46" s="34">
        <v>7</v>
      </c>
      <c r="D46" s="50">
        <f t="shared" si="3"/>
        <v>91</v>
      </c>
      <c r="E46" s="34">
        <f t="shared" si="4"/>
        <v>21</v>
      </c>
      <c r="F46" s="34">
        <f t="shared" ref="F46:F89" si="5">D46+E46</f>
        <v>112</v>
      </c>
      <c r="G46" s="34"/>
    </row>
    <row r="47" s="41" customFormat="1" customHeight="1" spans="1:7">
      <c r="A47" s="34">
        <v>42</v>
      </c>
      <c r="B47" s="34" t="s">
        <v>52</v>
      </c>
      <c r="C47" s="34">
        <v>7</v>
      </c>
      <c r="D47" s="50">
        <f t="shared" ref="D47:D69" si="6">13*C47</f>
        <v>91</v>
      </c>
      <c r="E47" s="34">
        <f t="shared" ref="E47:E83" si="7">C47*3</f>
        <v>21</v>
      </c>
      <c r="F47" s="34">
        <f t="shared" si="5"/>
        <v>112</v>
      </c>
      <c r="G47" s="34"/>
    </row>
    <row r="48" s="41" customFormat="1" customHeight="1" spans="1:7">
      <c r="A48" s="34">
        <v>43</v>
      </c>
      <c r="B48" s="34" t="s">
        <v>53</v>
      </c>
      <c r="C48" s="34">
        <v>8</v>
      </c>
      <c r="D48" s="50">
        <f t="shared" si="6"/>
        <v>104</v>
      </c>
      <c r="E48" s="34">
        <f t="shared" si="7"/>
        <v>24</v>
      </c>
      <c r="F48" s="34">
        <f t="shared" si="5"/>
        <v>128</v>
      </c>
      <c r="G48" s="34"/>
    </row>
    <row r="49" s="41" customFormat="1" customHeight="1" spans="1:7">
      <c r="A49" s="34">
        <v>44</v>
      </c>
      <c r="B49" s="34" t="s">
        <v>54</v>
      </c>
      <c r="C49" s="34">
        <v>8</v>
      </c>
      <c r="D49" s="50">
        <f t="shared" si="6"/>
        <v>104</v>
      </c>
      <c r="E49" s="34">
        <f t="shared" si="7"/>
        <v>24</v>
      </c>
      <c r="F49" s="34">
        <f t="shared" si="5"/>
        <v>128</v>
      </c>
      <c r="G49" s="34"/>
    </row>
    <row r="50" s="41" customFormat="1" customHeight="1" spans="1:7">
      <c r="A50" s="34">
        <v>45</v>
      </c>
      <c r="B50" s="34" t="s">
        <v>55</v>
      </c>
      <c r="C50" s="34">
        <v>8</v>
      </c>
      <c r="D50" s="50">
        <f t="shared" si="6"/>
        <v>104</v>
      </c>
      <c r="E50" s="34">
        <f t="shared" si="7"/>
        <v>24</v>
      </c>
      <c r="F50" s="34">
        <f t="shared" si="5"/>
        <v>128</v>
      </c>
      <c r="G50" s="34"/>
    </row>
    <row r="51" s="41" customFormat="1" customHeight="1" spans="1:7">
      <c r="A51" s="34">
        <v>46</v>
      </c>
      <c r="B51" s="34" t="s">
        <v>56</v>
      </c>
      <c r="C51" s="34">
        <v>9</v>
      </c>
      <c r="D51" s="50">
        <f t="shared" si="6"/>
        <v>117</v>
      </c>
      <c r="E51" s="34">
        <f t="shared" si="7"/>
        <v>27</v>
      </c>
      <c r="F51" s="34">
        <f t="shared" si="5"/>
        <v>144</v>
      </c>
      <c r="G51" s="34"/>
    </row>
    <row r="52" s="41" customFormat="1" customHeight="1" spans="1:7">
      <c r="A52" s="34">
        <v>47</v>
      </c>
      <c r="B52" s="34" t="s">
        <v>57</v>
      </c>
      <c r="C52" s="34">
        <v>9</v>
      </c>
      <c r="D52" s="50">
        <f t="shared" si="6"/>
        <v>117</v>
      </c>
      <c r="E52" s="34">
        <f t="shared" si="7"/>
        <v>27</v>
      </c>
      <c r="F52" s="34">
        <f t="shared" si="5"/>
        <v>144</v>
      </c>
      <c r="G52" s="34"/>
    </row>
    <row r="53" s="41" customFormat="1" customHeight="1" spans="1:7">
      <c r="A53" s="34">
        <v>48</v>
      </c>
      <c r="B53" s="34" t="s">
        <v>58</v>
      </c>
      <c r="C53" s="34">
        <v>9</v>
      </c>
      <c r="D53" s="50">
        <f t="shared" si="6"/>
        <v>117</v>
      </c>
      <c r="E53" s="34">
        <f t="shared" si="7"/>
        <v>27</v>
      </c>
      <c r="F53" s="34">
        <f t="shared" si="5"/>
        <v>144</v>
      </c>
      <c r="G53" s="34" t="s">
        <v>34</v>
      </c>
    </row>
    <row r="54" s="41" customFormat="1" customHeight="1" spans="1:7">
      <c r="A54" s="34">
        <v>49</v>
      </c>
      <c r="B54" s="34" t="s">
        <v>59</v>
      </c>
      <c r="C54" s="34">
        <v>9</v>
      </c>
      <c r="D54" s="50">
        <f t="shared" si="6"/>
        <v>117</v>
      </c>
      <c r="E54" s="34">
        <f t="shared" si="7"/>
        <v>27</v>
      </c>
      <c r="F54" s="34">
        <f t="shared" si="5"/>
        <v>144</v>
      </c>
      <c r="G54" s="34"/>
    </row>
    <row r="55" s="41" customFormat="1" customHeight="1" spans="1:7">
      <c r="A55" s="34">
        <v>50</v>
      </c>
      <c r="B55" s="34" t="s">
        <v>60</v>
      </c>
      <c r="C55" s="34">
        <v>10</v>
      </c>
      <c r="D55" s="50">
        <f t="shared" si="6"/>
        <v>130</v>
      </c>
      <c r="E55" s="34">
        <f t="shared" si="7"/>
        <v>30</v>
      </c>
      <c r="F55" s="34">
        <f t="shared" si="5"/>
        <v>160</v>
      </c>
      <c r="G55" s="34"/>
    </row>
    <row r="56" s="41" customFormat="1" customHeight="1" spans="1:7">
      <c r="A56" s="34">
        <v>51</v>
      </c>
      <c r="B56" s="34" t="s">
        <v>61</v>
      </c>
      <c r="C56" s="34">
        <v>10</v>
      </c>
      <c r="D56" s="50">
        <f t="shared" si="6"/>
        <v>130</v>
      </c>
      <c r="E56" s="34">
        <f t="shared" si="7"/>
        <v>30</v>
      </c>
      <c r="F56" s="34">
        <f t="shared" si="5"/>
        <v>160</v>
      </c>
      <c r="G56" s="34"/>
    </row>
    <row r="57" s="41" customFormat="1" customHeight="1" spans="1:7">
      <c r="A57" s="34">
        <v>52</v>
      </c>
      <c r="B57" s="34" t="s">
        <v>62</v>
      </c>
      <c r="C57" s="34">
        <v>10</v>
      </c>
      <c r="D57" s="50">
        <f t="shared" si="6"/>
        <v>130</v>
      </c>
      <c r="E57" s="34">
        <f t="shared" si="7"/>
        <v>30</v>
      </c>
      <c r="F57" s="34">
        <f t="shared" si="5"/>
        <v>160</v>
      </c>
      <c r="G57" s="34"/>
    </row>
    <row r="58" s="41" customFormat="1" customHeight="1" spans="1:7">
      <c r="A58" s="34">
        <v>53</v>
      </c>
      <c r="B58" s="34" t="s">
        <v>63</v>
      </c>
      <c r="C58" s="34">
        <v>11</v>
      </c>
      <c r="D58" s="50">
        <f t="shared" si="6"/>
        <v>143</v>
      </c>
      <c r="E58" s="34">
        <f t="shared" si="7"/>
        <v>33</v>
      </c>
      <c r="F58" s="34">
        <f t="shared" si="5"/>
        <v>176</v>
      </c>
      <c r="G58" s="34"/>
    </row>
    <row r="59" s="41" customFormat="1" customHeight="1" spans="1:7">
      <c r="A59" s="34">
        <v>54</v>
      </c>
      <c r="B59" s="34" t="s">
        <v>64</v>
      </c>
      <c r="C59" s="34">
        <v>11</v>
      </c>
      <c r="D59" s="50">
        <f t="shared" si="6"/>
        <v>143</v>
      </c>
      <c r="E59" s="34">
        <f t="shared" si="7"/>
        <v>33</v>
      </c>
      <c r="F59" s="34">
        <f t="shared" si="5"/>
        <v>176</v>
      </c>
      <c r="G59" s="34"/>
    </row>
    <row r="60" s="41" customFormat="1" customHeight="1" spans="1:7">
      <c r="A60" s="34">
        <v>55</v>
      </c>
      <c r="B60" s="34" t="s">
        <v>65</v>
      </c>
      <c r="C60" s="34">
        <v>12</v>
      </c>
      <c r="D60" s="50">
        <f t="shared" si="6"/>
        <v>156</v>
      </c>
      <c r="E60" s="34">
        <f t="shared" si="7"/>
        <v>36</v>
      </c>
      <c r="F60" s="34">
        <f t="shared" si="5"/>
        <v>192</v>
      </c>
      <c r="G60" s="34"/>
    </row>
    <row r="61" s="41" customFormat="1" customHeight="1" spans="1:7">
      <c r="A61" s="34">
        <v>56</v>
      </c>
      <c r="B61" s="34" t="s">
        <v>66</v>
      </c>
      <c r="C61" s="34">
        <v>12</v>
      </c>
      <c r="D61" s="50">
        <f t="shared" si="6"/>
        <v>156</v>
      </c>
      <c r="E61" s="34">
        <f t="shared" si="7"/>
        <v>36</v>
      </c>
      <c r="F61" s="34">
        <f t="shared" si="5"/>
        <v>192</v>
      </c>
      <c r="G61" s="34"/>
    </row>
    <row r="62" s="41" customFormat="1" customHeight="1" spans="1:7">
      <c r="A62" s="34">
        <v>57</v>
      </c>
      <c r="B62" s="34" t="s">
        <v>67</v>
      </c>
      <c r="C62" s="34">
        <v>12</v>
      </c>
      <c r="D62" s="50">
        <f t="shared" si="6"/>
        <v>156</v>
      </c>
      <c r="E62" s="34">
        <f t="shared" si="7"/>
        <v>36</v>
      </c>
      <c r="F62" s="34">
        <f t="shared" si="5"/>
        <v>192</v>
      </c>
      <c r="G62" s="34"/>
    </row>
    <row r="63" s="41" customFormat="1" customHeight="1" spans="1:7">
      <c r="A63" s="34">
        <v>58</v>
      </c>
      <c r="B63" s="34" t="s">
        <v>68</v>
      </c>
      <c r="C63" s="34">
        <v>12</v>
      </c>
      <c r="D63" s="50">
        <f t="shared" si="6"/>
        <v>156</v>
      </c>
      <c r="E63" s="34">
        <f t="shared" si="7"/>
        <v>36</v>
      </c>
      <c r="F63" s="34">
        <f t="shared" si="5"/>
        <v>192</v>
      </c>
      <c r="G63" s="34"/>
    </row>
    <row r="64" s="41" customFormat="1" customHeight="1" spans="1:7">
      <c r="A64" s="34">
        <v>59</v>
      </c>
      <c r="B64" s="34" t="s">
        <v>69</v>
      </c>
      <c r="C64" s="34">
        <v>13</v>
      </c>
      <c r="D64" s="50">
        <f t="shared" si="6"/>
        <v>169</v>
      </c>
      <c r="E64" s="34">
        <f t="shared" si="7"/>
        <v>39</v>
      </c>
      <c r="F64" s="34">
        <f t="shared" si="5"/>
        <v>208</v>
      </c>
      <c r="G64" s="34"/>
    </row>
    <row r="65" s="41" customFormat="1" customHeight="1" spans="1:7">
      <c r="A65" s="34">
        <v>60</v>
      </c>
      <c r="B65" s="34" t="s">
        <v>70</v>
      </c>
      <c r="C65" s="34">
        <v>13</v>
      </c>
      <c r="D65" s="50">
        <f t="shared" si="6"/>
        <v>169</v>
      </c>
      <c r="E65" s="34">
        <f t="shared" si="7"/>
        <v>39</v>
      </c>
      <c r="F65" s="34">
        <f t="shared" si="5"/>
        <v>208</v>
      </c>
      <c r="G65" s="34"/>
    </row>
    <row r="66" s="41" customFormat="1" customHeight="1" spans="1:7">
      <c r="A66" s="34">
        <v>61</v>
      </c>
      <c r="B66" s="34" t="s">
        <v>71</v>
      </c>
      <c r="C66" s="34">
        <v>13</v>
      </c>
      <c r="D66" s="50">
        <f t="shared" si="6"/>
        <v>169</v>
      </c>
      <c r="E66" s="34">
        <f t="shared" si="7"/>
        <v>39</v>
      </c>
      <c r="F66" s="34">
        <f t="shared" si="5"/>
        <v>208</v>
      </c>
      <c r="G66" s="34"/>
    </row>
    <row r="67" s="41" customFormat="1" customHeight="1" spans="1:7">
      <c r="A67" s="34">
        <v>62</v>
      </c>
      <c r="B67" s="34" t="s">
        <v>72</v>
      </c>
      <c r="C67" s="34">
        <v>14</v>
      </c>
      <c r="D67" s="50">
        <f t="shared" si="6"/>
        <v>182</v>
      </c>
      <c r="E67" s="34">
        <f t="shared" si="7"/>
        <v>42</v>
      </c>
      <c r="F67" s="34">
        <f t="shared" si="5"/>
        <v>224</v>
      </c>
      <c r="G67" s="34"/>
    </row>
    <row r="68" s="41" customFormat="1" customHeight="1" spans="1:7">
      <c r="A68" s="34">
        <v>63</v>
      </c>
      <c r="B68" s="34" t="s">
        <v>73</v>
      </c>
      <c r="C68" s="34">
        <v>14</v>
      </c>
      <c r="D68" s="50">
        <f t="shared" si="6"/>
        <v>182</v>
      </c>
      <c r="E68" s="34">
        <f t="shared" si="7"/>
        <v>42</v>
      </c>
      <c r="F68" s="34">
        <f t="shared" si="5"/>
        <v>224</v>
      </c>
      <c r="G68" s="34"/>
    </row>
    <row r="69" s="41" customFormat="1" customHeight="1" spans="1:7">
      <c r="A69" s="34">
        <v>64</v>
      </c>
      <c r="B69" s="34" t="s">
        <v>74</v>
      </c>
      <c r="C69" s="34">
        <v>14</v>
      </c>
      <c r="D69" s="50">
        <f t="shared" si="6"/>
        <v>182</v>
      </c>
      <c r="E69" s="34">
        <f t="shared" si="7"/>
        <v>42</v>
      </c>
      <c r="F69" s="34">
        <f t="shared" si="5"/>
        <v>224</v>
      </c>
      <c r="G69" s="34"/>
    </row>
    <row r="70" s="41" customFormat="1" customHeight="1" spans="1:7">
      <c r="A70" s="34">
        <v>65</v>
      </c>
      <c r="B70" s="34" t="s">
        <v>75</v>
      </c>
      <c r="C70" s="34">
        <v>14</v>
      </c>
      <c r="D70" s="50">
        <f t="shared" ref="D70:D90" si="8">13*C70</f>
        <v>182</v>
      </c>
      <c r="E70" s="34">
        <f t="shared" si="7"/>
        <v>42</v>
      </c>
      <c r="F70" s="34">
        <f t="shared" si="5"/>
        <v>224</v>
      </c>
      <c r="G70" s="34"/>
    </row>
    <row r="71" s="41" customFormat="1" customHeight="1" spans="1:7">
      <c r="A71" s="34">
        <v>66</v>
      </c>
      <c r="B71" s="34" t="s">
        <v>76</v>
      </c>
      <c r="C71" s="34">
        <v>14</v>
      </c>
      <c r="D71" s="50">
        <f t="shared" si="8"/>
        <v>182</v>
      </c>
      <c r="E71" s="34">
        <f t="shared" si="7"/>
        <v>42</v>
      </c>
      <c r="F71" s="34">
        <f t="shared" si="5"/>
        <v>224</v>
      </c>
      <c r="G71" s="34"/>
    </row>
    <row r="72" s="41" customFormat="1" customHeight="1" spans="1:7">
      <c r="A72" s="34">
        <v>67</v>
      </c>
      <c r="B72" s="34" t="s">
        <v>77</v>
      </c>
      <c r="C72" s="34">
        <v>14</v>
      </c>
      <c r="D72" s="50">
        <f t="shared" si="8"/>
        <v>182</v>
      </c>
      <c r="E72" s="34">
        <f t="shared" si="7"/>
        <v>42</v>
      </c>
      <c r="F72" s="34">
        <f t="shared" si="5"/>
        <v>224</v>
      </c>
      <c r="G72" s="34"/>
    </row>
    <row r="73" s="41" customFormat="1" customHeight="1" spans="1:7">
      <c r="A73" s="34">
        <v>68</v>
      </c>
      <c r="B73" s="34" t="s">
        <v>78</v>
      </c>
      <c r="C73" s="34">
        <v>15</v>
      </c>
      <c r="D73" s="50">
        <f t="shared" si="8"/>
        <v>195</v>
      </c>
      <c r="E73" s="34">
        <f t="shared" si="7"/>
        <v>45</v>
      </c>
      <c r="F73" s="34">
        <f t="shared" si="5"/>
        <v>240</v>
      </c>
      <c r="G73" s="34"/>
    </row>
    <row r="74" s="41" customFormat="1" customHeight="1" spans="1:7">
      <c r="A74" s="34">
        <v>69</v>
      </c>
      <c r="B74" s="34" t="s">
        <v>79</v>
      </c>
      <c r="C74" s="34">
        <v>15</v>
      </c>
      <c r="D74" s="50">
        <f t="shared" si="8"/>
        <v>195</v>
      </c>
      <c r="E74" s="34">
        <f t="shared" si="7"/>
        <v>45</v>
      </c>
      <c r="F74" s="34">
        <f t="shared" si="5"/>
        <v>240</v>
      </c>
      <c r="G74" s="34" t="s">
        <v>45</v>
      </c>
    </row>
    <row r="75" s="41" customFormat="1" customHeight="1" spans="1:7">
      <c r="A75" s="34">
        <v>70</v>
      </c>
      <c r="B75" s="34" t="s">
        <v>80</v>
      </c>
      <c r="C75" s="34">
        <v>15</v>
      </c>
      <c r="D75" s="50">
        <f t="shared" si="8"/>
        <v>195</v>
      </c>
      <c r="E75" s="34">
        <f t="shared" si="7"/>
        <v>45</v>
      </c>
      <c r="F75" s="34">
        <f t="shared" si="5"/>
        <v>240</v>
      </c>
      <c r="G75" s="34"/>
    </row>
    <row r="76" s="41" customFormat="1" customHeight="1" spans="1:7">
      <c r="A76" s="34">
        <v>71</v>
      </c>
      <c r="B76" s="34" t="s">
        <v>81</v>
      </c>
      <c r="C76" s="34">
        <v>15</v>
      </c>
      <c r="D76" s="50">
        <f t="shared" si="8"/>
        <v>195</v>
      </c>
      <c r="E76" s="34">
        <f t="shared" si="7"/>
        <v>45</v>
      </c>
      <c r="F76" s="34">
        <f t="shared" si="5"/>
        <v>240</v>
      </c>
      <c r="G76" s="34"/>
    </row>
    <row r="77" s="41" customFormat="1" customHeight="1" spans="1:7">
      <c r="A77" s="34">
        <v>72</v>
      </c>
      <c r="B77" s="34" t="s">
        <v>82</v>
      </c>
      <c r="C77" s="34">
        <v>15</v>
      </c>
      <c r="D77" s="50">
        <f t="shared" si="8"/>
        <v>195</v>
      </c>
      <c r="E77" s="34">
        <f t="shared" si="7"/>
        <v>45</v>
      </c>
      <c r="F77" s="34">
        <f t="shared" si="5"/>
        <v>240</v>
      </c>
      <c r="G77" s="34"/>
    </row>
    <row r="78" s="41" customFormat="1" customHeight="1" spans="1:7">
      <c r="A78" s="34">
        <v>73</v>
      </c>
      <c r="B78" s="34" t="s">
        <v>83</v>
      </c>
      <c r="C78" s="34">
        <v>15</v>
      </c>
      <c r="D78" s="50">
        <f t="shared" si="8"/>
        <v>195</v>
      </c>
      <c r="E78" s="34">
        <f t="shared" si="7"/>
        <v>45</v>
      </c>
      <c r="F78" s="34">
        <f t="shared" si="5"/>
        <v>240</v>
      </c>
      <c r="G78" s="34"/>
    </row>
    <row r="79" s="41" customFormat="1" customHeight="1" spans="1:7">
      <c r="A79" s="34">
        <v>74</v>
      </c>
      <c r="B79" s="34" t="s">
        <v>84</v>
      </c>
      <c r="C79" s="34">
        <v>15</v>
      </c>
      <c r="D79" s="50">
        <f t="shared" si="8"/>
        <v>195</v>
      </c>
      <c r="E79" s="34">
        <f t="shared" si="7"/>
        <v>45</v>
      </c>
      <c r="F79" s="34">
        <f t="shared" si="5"/>
        <v>240</v>
      </c>
      <c r="G79" s="34"/>
    </row>
    <row r="80" s="41" customFormat="1" customHeight="1" spans="1:7">
      <c r="A80" s="34">
        <v>75</v>
      </c>
      <c r="B80" s="34" t="s">
        <v>85</v>
      </c>
      <c r="C80" s="34">
        <v>15</v>
      </c>
      <c r="D80" s="50">
        <f t="shared" si="8"/>
        <v>195</v>
      </c>
      <c r="E80" s="34">
        <f t="shared" si="7"/>
        <v>45</v>
      </c>
      <c r="F80" s="34">
        <f t="shared" si="5"/>
        <v>240</v>
      </c>
      <c r="G80" s="34"/>
    </row>
    <row r="81" s="41" customFormat="1" customHeight="1" spans="1:7">
      <c r="A81" s="34">
        <v>76</v>
      </c>
      <c r="B81" s="34" t="s">
        <v>86</v>
      </c>
      <c r="C81" s="34">
        <v>16</v>
      </c>
      <c r="D81" s="50">
        <f t="shared" si="8"/>
        <v>208</v>
      </c>
      <c r="E81" s="34">
        <f t="shared" si="7"/>
        <v>48</v>
      </c>
      <c r="F81" s="34">
        <f t="shared" si="5"/>
        <v>256</v>
      </c>
      <c r="G81" s="34" t="s">
        <v>34</v>
      </c>
    </row>
    <row r="82" s="41" customFormat="1" customHeight="1" spans="1:7">
      <c r="A82" s="34">
        <v>77</v>
      </c>
      <c r="B82" s="34" t="s">
        <v>87</v>
      </c>
      <c r="C82" s="34">
        <v>16</v>
      </c>
      <c r="D82" s="50">
        <f t="shared" si="8"/>
        <v>208</v>
      </c>
      <c r="E82" s="34">
        <f t="shared" si="7"/>
        <v>48</v>
      </c>
      <c r="F82" s="34">
        <f t="shared" si="5"/>
        <v>256</v>
      </c>
      <c r="G82" s="34"/>
    </row>
    <row r="83" s="41" customFormat="1" customHeight="1" spans="1:7">
      <c r="A83" s="34">
        <v>78</v>
      </c>
      <c r="B83" s="34" t="s">
        <v>88</v>
      </c>
      <c r="C83" s="34">
        <v>16</v>
      </c>
      <c r="D83" s="50">
        <f t="shared" si="8"/>
        <v>208</v>
      </c>
      <c r="E83" s="34">
        <f t="shared" si="7"/>
        <v>48</v>
      </c>
      <c r="F83" s="34">
        <f t="shared" si="5"/>
        <v>256</v>
      </c>
      <c r="G83" s="34"/>
    </row>
    <row r="84" s="41" customFormat="1" customHeight="1" spans="1:7">
      <c r="A84" s="34">
        <v>79</v>
      </c>
      <c r="B84" s="34" t="s">
        <v>89</v>
      </c>
      <c r="C84" s="34">
        <v>16</v>
      </c>
      <c r="D84" s="50">
        <f t="shared" si="8"/>
        <v>208</v>
      </c>
      <c r="E84" s="34">
        <f t="shared" ref="E84:E90" si="9">C84*3</f>
        <v>48</v>
      </c>
      <c r="F84" s="34">
        <f t="shared" si="5"/>
        <v>256</v>
      </c>
      <c r="G84" s="34"/>
    </row>
    <row r="85" s="41" customFormat="1" customHeight="1" spans="1:7">
      <c r="A85" s="34">
        <v>80</v>
      </c>
      <c r="B85" s="34" t="s">
        <v>90</v>
      </c>
      <c r="C85" s="34">
        <v>17</v>
      </c>
      <c r="D85" s="50">
        <f t="shared" si="8"/>
        <v>221</v>
      </c>
      <c r="E85" s="34">
        <f t="shared" si="9"/>
        <v>51</v>
      </c>
      <c r="F85" s="34">
        <f t="shared" si="5"/>
        <v>272</v>
      </c>
      <c r="G85" s="34"/>
    </row>
    <row r="86" s="41" customFormat="1" customHeight="1" spans="1:7">
      <c r="A86" s="34">
        <v>81</v>
      </c>
      <c r="B86" s="34" t="s">
        <v>91</v>
      </c>
      <c r="C86" s="34">
        <v>17</v>
      </c>
      <c r="D86" s="50">
        <f t="shared" si="8"/>
        <v>221</v>
      </c>
      <c r="E86" s="34">
        <f t="shared" si="9"/>
        <v>51</v>
      </c>
      <c r="F86" s="34">
        <f t="shared" si="5"/>
        <v>272</v>
      </c>
      <c r="G86" s="34"/>
    </row>
    <row r="87" s="41" customFormat="1" customHeight="1" spans="1:7">
      <c r="A87" s="34">
        <v>82</v>
      </c>
      <c r="B87" s="34" t="s">
        <v>92</v>
      </c>
      <c r="C87" s="34">
        <v>17</v>
      </c>
      <c r="D87" s="50">
        <f t="shared" si="8"/>
        <v>221</v>
      </c>
      <c r="E87" s="34">
        <f t="shared" si="9"/>
        <v>51</v>
      </c>
      <c r="F87" s="34">
        <f t="shared" si="5"/>
        <v>272</v>
      </c>
      <c r="G87" s="34"/>
    </row>
    <row r="88" s="41" customFormat="1" customHeight="1" spans="1:7">
      <c r="A88" s="34">
        <v>83</v>
      </c>
      <c r="B88" s="34" t="s">
        <v>93</v>
      </c>
      <c r="C88" s="34">
        <v>17</v>
      </c>
      <c r="D88" s="50">
        <f t="shared" si="8"/>
        <v>221</v>
      </c>
      <c r="E88" s="34">
        <f t="shared" si="9"/>
        <v>51</v>
      </c>
      <c r="F88" s="34">
        <f t="shared" si="5"/>
        <v>272</v>
      </c>
      <c r="G88" s="34"/>
    </row>
    <row r="89" s="41" customFormat="1" customHeight="1" spans="1:7">
      <c r="A89" s="34">
        <v>84</v>
      </c>
      <c r="B89" s="34" t="s">
        <v>94</v>
      </c>
      <c r="C89" s="34">
        <v>18</v>
      </c>
      <c r="D89" s="50">
        <f t="shared" si="8"/>
        <v>234</v>
      </c>
      <c r="E89" s="34">
        <f t="shared" si="9"/>
        <v>54</v>
      </c>
      <c r="F89" s="34">
        <f t="shared" si="5"/>
        <v>288</v>
      </c>
      <c r="G89" s="34"/>
    </row>
    <row r="90" s="41" customFormat="1" customHeight="1" spans="1:7">
      <c r="A90" s="34">
        <v>85</v>
      </c>
      <c r="B90" s="34" t="s">
        <v>95</v>
      </c>
      <c r="C90" s="34">
        <v>18</v>
      </c>
      <c r="D90" s="50">
        <f t="shared" si="8"/>
        <v>234</v>
      </c>
      <c r="E90" s="34">
        <f t="shared" si="9"/>
        <v>54</v>
      </c>
      <c r="F90" s="34">
        <f t="shared" ref="F90:F134" si="10">D90+E90</f>
        <v>288</v>
      </c>
      <c r="G90" s="34"/>
    </row>
    <row r="91" s="41" customFormat="1" customHeight="1" spans="1:7">
      <c r="A91" s="34">
        <v>86</v>
      </c>
      <c r="B91" s="34" t="s">
        <v>96</v>
      </c>
      <c r="C91" s="34">
        <v>19</v>
      </c>
      <c r="D91" s="50">
        <f t="shared" ref="D91:D133" si="11">13*C91</f>
        <v>247</v>
      </c>
      <c r="E91" s="34">
        <f t="shared" ref="E91:E130" si="12">C91*3</f>
        <v>57</v>
      </c>
      <c r="F91" s="34">
        <f t="shared" si="10"/>
        <v>304</v>
      </c>
      <c r="G91" s="34"/>
    </row>
    <row r="92" s="41" customFormat="1" customHeight="1" spans="1:7">
      <c r="A92" s="34">
        <v>87</v>
      </c>
      <c r="B92" s="34" t="s">
        <v>97</v>
      </c>
      <c r="C92" s="34">
        <v>19</v>
      </c>
      <c r="D92" s="50">
        <f t="shared" si="11"/>
        <v>247</v>
      </c>
      <c r="E92" s="34">
        <f t="shared" si="12"/>
        <v>57</v>
      </c>
      <c r="F92" s="34">
        <f t="shared" si="10"/>
        <v>304</v>
      </c>
      <c r="G92" s="34"/>
    </row>
    <row r="93" s="41" customFormat="1" customHeight="1" spans="1:7">
      <c r="A93" s="34">
        <v>88</v>
      </c>
      <c r="B93" s="34" t="s">
        <v>98</v>
      </c>
      <c r="C93" s="34">
        <v>19</v>
      </c>
      <c r="D93" s="50">
        <f t="shared" si="11"/>
        <v>247</v>
      </c>
      <c r="E93" s="34">
        <f t="shared" si="12"/>
        <v>57</v>
      </c>
      <c r="F93" s="34">
        <f t="shared" si="10"/>
        <v>304</v>
      </c>
      <c r="G93" s="34"/>
    </row>
    <row r="94" s="41" customFormat="1" customHeight="1" spans="1:7">
      <c r="A94" s="34">
        <v>89</v>
      </c>
      <c r="B94" s="34" t="s">
        <v>99</v>
      </c>
      <c r="C94" s="34">
        <v>20</v>
      </c>
      <c r="D94" s="50">
        <f t="shared" si="11"/>
        <v>260</v>
      </c>
      <c r="E94" s="34">
        <f t="shared" si="12"/>
        <v>60</v>
      </c>
      <c r="F94" s="34">
        <f t="shared" si="10"/>
        <v>320</v>
      </c>
      <c r="G94" s="34"/>
    </row>
    <row r="95" s="41" customFormat="1" customHeight="1" spans="1:7">
      <c r="A95" s="34">
        <v>90</v>
      </c>
      <c r="B95" s="34" t="s">
        <v>100</v>
      </c>
      <c r="C95" s="34">
        <v>20</v>
      </c>
      <c r="D95" s="50">
        <f t="shared" si="11"/>
        <v>260</v>
      </c>
      <c r="E95" s="34">
        <f t="shared" si="12"/>
        <v>60</v>
      </c>
      <c r="F95" s="34">
        <f t="shared" si="10"/>
        <v>320</v>
      </c>
      <c r="G95" s="34"/>
    </row>
    <row r="96" s="41" customFormat="1" customHeight="1" spans="1:7">
      <c r="A96" s="34">
        <v>91</v>
      </c>
      <c r="B96" s="34" t="s">
        <v>101</v>
      </c>
      <c r="C96" s="34">
        <v>20</v>
      </c>
      <c r="D96" s="50">
        <f t="shared" si="11"/>
        <v>260</v>
      </c>
      <c r="E96" s="34">
        <f t="shared" si="12"/>
        <v>60</v>
      </c>
      <c r="F96" s="34">
        <f t="shared" si="10"/>
        <v>320</v>
      </c>
      <c r="G96" s="34"/>
    </row>
    <row r="97" s="41" customFormat="1" customHeight="1" spans="1:7">
      <c r="A97" s="34">
        <v>92</v>
      </c>
      <c r="B97" s="34" t="s">
        <v>102</v>
      </c>
      <c r="C97" s="34">
        <v>20</v>
      </c>
      <c r="D97" s="50">
        <f t="shared" si="11"/>
        <v>260</v>
      </c>
      <c r="E97" s="34">
        <f t="shared" si="12"/>
        <v>60</v>
      </c>
      <c r="F97" s="34">
        <f t="shared" si="10"/>
        <v>320</v>
      </c>
      <c r="G97" s="34"/>
    </row>
    <row r="98" s="41" customFormat="1" customHeight="1" spans="1:7">
      <c r="A98" s="34">
        <v>93</v>
      </c>
      <c r="B98" s="34" t="s">
        <v>103</v>
      </c>
      <c r="C98" s="34">
        <v>20</v>
      </c>
      <c r="D98" s="50">
        <f t="shared" si="11"/>
        <v>260</v>
      </c>
      <c r="E98" s="34">
        <f t="shared" si="12"/>
        <v>60</v>
      </c>
      <c r="F98" s="34">
        <f t="shared" si="10"/>
        <v>320</v>
      </c>
      <c r="G98" s="34"/>
    </row>
    <row r="99" s="41" customFormat="1" customHeight="1" spans="1:7">
      <c r="A99" s="34">
        <v>94</v>
      </c>
      <c r="B99" s="34" t="s">
        <v>104</v>
      </c>
      <c r="C99" s="34">
        <v>20</v>
      </c>
      <c r="D99" s="50">
        <f t="shared" si="11"/>
        <v>260</v>
      </c>
      <c r="E99" s="34">
        <f t="shared" si="12"/>
        <v>60</v>
      </c>
      <c r="F99" s="34">
        <f t="shared" si="10"/>
        <v>320</v>
      </c>
      <c r="G99" s="34" t="s">
        <v>105</v>
      </c>
    </row>
    <row r="100" s="41" customFormat="1" customHeight="1" spans="1:7">
      <c r="A100" s="34">
        <v>95</v>
      </c>
      <c r="B100" s="34" t="s">
        <v>106</v>
      </c>
      <c r="C100" s="34">
        <v>20</v>
      </c>
      <c r="D100" s="50">
        <f t="shared" si="11"/>
        <v>260</v>
      </c>
      <c r="E100" s="34">
        <f t="shared" si="12"/>
        <v>60</v>
      </c>
      <c r="F100" s="34">
        <f t="shared" si="10"/>
        <v>320</v>
      </c>
      <c r="G100" s="34" t="s">
        <v>105</v>
      </c>
    </row>
    <row r="101" s="41" customFormat="1" customHeight="1" spans="1:7">
      <c r="A101" s="34">
        <v>96</v>
      </c>
      <c r="B101" s="34" t="s">
        <v>107</v>
      </c>
      <c r="C101" s="34">
        <v>20</v>
      </c>
      <c r="D101" s="50">
        <f t="shared" si="11"/>
        <v>260</v>
      </c>
      <c r="E101" s="34">
        <f t="shared" si="12"/>
        <v>60</v>
      </c>
      <c r="F101" s="34">
        <f t="shared" si="10"/>
        <v>320</v>
      </c>
      <c r="G101" s="34"/>
    </row>
    <row r="102" s="41" customFormat="1" customHeight="1" spans="1:7">
      <c r="A102" s="34">
        <v>97</v>
      </c>
      <c r="B102" s="34" t="s">
        <v>108</v>
      </c>
      <c r="C102" s="34">
        <v>20</v>
      </c>
      <c r="D102" s="50">
        <f t="shared" si="11"/>
        <v>260</v>
      </c>
      <c r="E102" s="34">
        <f t="shared" si="12"/>
        <v>60</v>
      </c>
      <c r="F102" s="34">
        <f t="shared" si="10"/>
        <v>320</v>
      </c>
      <c r="G102" s="37"/>
    </row>
    <row r="103" s="41" customFormat="1" customHeight="1" spans="1:7">
      <c r="A103" s="34">
        <v>98</v>
      </c>
      <c r="B103" s="34" t="s">
        <v>109</v>
      </c>
      <c r="C103" s="34">
        <v>20</v>
      </c>
      <c r="D103" s="50">
        <f t="shared" si="11"/>
        <v>260</v>
      </c>
      <c r="E103" s="34">
        <f t="shared" si="12"/>
        <v>60</v>
      </c>
      <c r="F103" s="34">
        <f t="shared" si="10"/>
        <v>320</v>
      </c>
      <c r="G103" s="34"/>
    </row>
    <row r="104" s="41" customFormat="1" customHeight="1" spans="1:7">
      <c r="A104" s="34">
        <v>99</v>
      </c>
      <c r="B104" s="34" t="s">
        <v>110</v>
      </c>
      <c r="C104" s="34">
        <v>21</v>
      </c>
      <c r="D104" s="50">
        <f t="shared" si="11"/>
        <v>273</v>
      </c>
      <c r="E104" s="34">
        <f t="shared" si="12"/>
        <v>63</v>
      </c>
      <c r="F104" s="34">
        <f t="shared" si="10"/>
        <v>336</v>
      </c>
      <c r="G104" s="34" t="s">
        <v>111</v>
      </c>
    </row>
    <row r="105" s="41" customFormat="1" customHeight="1" spans="1:7">
      <c r="A105" s="34">
        <v>100</v>
      </c>
      <c r="B105" s="34" t="s">
        <v>112</v>
      </c>
      <c r="C105" s="34">
        <v>21</v>
      </c>
      <c r="D105" s="50">
        <f t="shared" si="11"/>
        <v>273</v>
      </c>
      <c r="E105" s="34">
        <f t="shared" si="12"/>
        <v>63</v>
      </c>
      <c r="F105" s="34">
        <f t="shared" si="10"/>
        <v>336</v>
      </c>
      <c r="G105" s="34"/>
    </row>
    <row r="106" s="41" customFormat="1" customHeight="1" spans="1:7">
      <c r="A106" s="34">
        <v>101</v>
      </c>
      <c r="B106" s="34" t="s">
        <v>113</v>
      </c>
      <c r="C106" s="34">
        <v>21</v>
      </c>
      <c r="D106" s="50">
        <f t="shared" si="11"/>
        <v>273</v>
      </c>
      <c r="E106" s="34">
        <f t="shared" si="12"/>
        <v>63</v>
      </c>
      <c r="F106" s="34">
        <f t="shared" si="10"/>
        <v>336</v>
      </c>
      <c r="G106" s="34"/>
    </row>
    <row r="107" s="41" customFormat="1" customHeight="1" spans="1:7">
      <c r="A107" s="34">
        <v>102</v>
      </c>
      <c r="B107" s="34" t="s">
        <v>114</v>
      </c>
      <c r="C107" s="34">
        <v>21</v>
      </c>
      <c r="D107" s="50">
        <f t="shared" si="11"/>
        <v>273</v>
      </c>
      <c r="E107" s="34">
        <f t="shared" si="12"/>
        <v>63</v>
      </c>
      <c r="F107" s="34">
        <f t="shared" si="10"/>
        <v>336</v>
      </c>
      <c r="G107" s="34" t="s">
        <v>34</v>
      </c>
    </row>
    <row r="108" s="41" customFormat="1" customHeight="1" spans="1:7">
      <c r="A108" s="34">
        <v>103</v>
      </c>
      <c r="B108" s="34" t="s">
        <v>115</v>
      </c>
      <c r="C108" s="34">
        <v>21</v>
      </c>
      <c r="D108" s="50">
        <f t="shared" si="11"/>
        <v>273</v>
      </c>
      <c r="E108" s="34">
        <f t="shared" si="12"/>
        <v>63</v>
      </c>
      <c r="F108" s="34">
        <f t="shared" si="10"/>
        <v>336</v>
      </c>
      <c r="G108" s="34"/>
    </row>
    <row r="109" s="41" customFormat="1" customHeight="1" spans="1:7">
      <c r="A109" s="34">
        <v>104</v>
      </c>
      <c r="B109" s="34" t="s">
        <v>116</v>
      </c>
      <c r="C109" s="34">
        <v>21</v>
      </c>
      <c r="D109" s="50">
        <f t="shared" si="11"/>
        <v>273</v>
      </c>
      <c r="E109" s="34">
        <f t="shared" si="12"/>
        <v>63</v>
      </c>
      <c r="F109" s="34">
        <f t="shared" si="10"/>
        <v>336</v>
      </c>
      <c r="G109" s="34" t="s">
        <v>34</v>
      </c>
    </row>
    <row r="110" s="41" customFormat="1" customHeight="1" spans="1:7">
      <c r="A110" s="34">
        <v>105</v>
      </c>
      <c r="B110" s="34" t="s">
        <v>117</v>
      </c>
      <c r="C110" s="34">
        <v>21</v>
      </c>
      <c r="D110" s="50">
        <f t="shared" si="11"/>
        <v>273</v>
      </c>
      <c r="E110" s="34">
        <f t="shared" si="12"/>
        <v>63</v>
      </c>
      <c r="F110" s="34">
        <f t="shared" si="10"/>
        <v>336</v>
      </c>
      <c r="G110" s="34"/>
    </row>
    <row r="111" s="41" customFormat="1" customHeight="1" spans="1:7">
      <c r="A111" s="34">
        <v>106</v>
      </c>
      <c r="B111" s="34" t="s">
        <v>118</v>
      </c>
      <c r="C111" s="34">
        <v>21</v>
      </c>
      <c r="D111" s="50">
        <f t="shared" si="11"/>
        <v>273</v>
      </c>
      <c r="E111" s="34">
        <f t="shared" si="12"/>
        <v>63</v>
      </c>
      <c r="F111" s="34">
        <f t="shared" si="10"/>
        <v>336</v>
      </c>
      <c r="G111" s="34"/>
    </row>
    <row r="112" s="41" customFormat="1" customHeight="1" spans="1:7">
      <c r="A112" s="34">
        <v>107</v>
      </c>
      <c r="B112" s="34" t="s">
        <v>119</v>
      </c>
      <c r="C112" s="34">
        <v>21</v>
      </c>
      <c r="D112" s="50">
        <f t="shared" si="11"/>
        <v>273</v>
      </c>
      <c r="E112" s="34">
        <f t="shared" si="12"/>
        <v>63</v>
      </c>
      <c r="F112" s="34">
        <f t="shared" si="10"/>
        <v>336</v>
      </c>
      <c r="G112" s="34" t="s">
        <v>120</v>
      </c>
    </row>
    <row r="113" s="41" customFormat="1" customHeight="1" spans="1:7">
      <c r="A113" s="34">
        <v>108</v>
      </c>
      <c r="B113" s="34" t="s">
        <v>121</v>
      </c>
      <c r="C113" s="34">
        <v>21</v>
      </c>
      <c r="D113" s="50">
        <f t="shared" si="11"/>
        <v>273</v>
      </c>
      <c r="E113" s="34">
        <f t="shared" si="12"/>
        <v>63</v>
      </c>
      <c r="F113" s="34">
        <f t="shared" si="10"/>
        <v>336</v>
      </c>
      <c r="G113" s="34" t="s">
        <v>34</v>
      </c>
    </row>
    <row r="114" s="41" customFormat="1" customHeight="1" spans="1:7">
      <c r="A114" s="34">
        <v>109</v>
      </c>
      <c r="B114" s="34" t="s">
        <v>122</v>
      </c>
      <c r="C114" s="34">
        <v>21</v>
      </c>
      <c r="D114" s="50">
        <f t="shared" si="11"/>
        <v>273</v>
      </c>
      <c r="E114" s="34">
        <f t="shared" si="12"/>
        <v>63</v>
      </c>
      <c r="F114" s="34">
        <f t="shared" si="10"/>
        <v>336</v>
      </c>
      <c r="G114" s="34"/>
    </row>
    <row r="115" s="41" customFormat="1" customHeight="1" spans="1:7">
      <c r="A115" s="34">
        <v>110</v>
      </c>
      <c r="B115" s="34" t="s">
        <v>123</v>
      </c>
      <c r="C115" s="34">
        <v>21</v>
      </c>
      <c r="D115" s="50">
        <f t="shared" si="11"/>
        <v>273</v>
      </c>
      <c r="E115" s="34">
        <f t="shared" si="12"/>
        <v>63</v>
      </c>
      <c r="F115" s="34">
        <f t="shared" si="10"/>
        <v>336</v>
      </c>
      <c r="G115" s="34"/>
    </row>
    <row r="116" s="41" customFormat="1" customHeight="1" spans="1:7">
      <c r="A116" s="34">
        <v>111</v>
      </c>
      <c r="B116" s="34" t="s">
        <v>124</v>
      </c>
      <c r="C116" s="34">
        <v>21</v>
      </c>
      <c r="D116" s="50">
        <f t="shared" si="11"/>
        <v>273</v>
      </c>
      <c r="E116" s="34">
        <f t="shared" si="12"/>
        <v>63</v>
      </c>
      <c r="F116" s="34">
        <f t="shared" si="10"/>
        <v>336</v>
      </c>
      <c r="G116" s="34"/>
    </row>
    <row r="117" s="41" customFormat="1" customHeight="1" spans="1:7">
      <c r="A117" s="34">
        <v>112</v>
      </c>
      <c r="B117" s="34" t="s">
        <v>125</v>
      </c>
      <c r="C117" s="34">
        <v>21</v>
      </c>
      <c r="D117" s="50">
        <f t="shared" si="11"/>
        <v>273</v>
      </c>
      <c r="E117" s="34">
        <f t="shared" si="12"/>
        <v>63</v>
      </c>
      <c r="F117" s="34">
        <f t="shared" si="10"/>
        <v>336</v>
      </c>
      <c r="G117" s="34"/>
    </row>
    <row r="118" s="41" customFormat="1" customHeight="1" spans="1:7">
      <c r="A118" s="34">
        <v>113</v>
      </c>
      <c r="B118" s="34" t="s">
        <v>126</v>
      </c>
      <c r="C118" s="34">
        <v>21</v>
      </c>
      <c r="D118" s="50">
        <f t="shared" si="11"/>
        <v>273</v>
      </c>
      <c r="E118" s="34">
        <f t="shared" si="12"/>
        <v>63</v>
      </c>
      <c r="F118" s="34">
        <f t="shared" si="10"/>
        <v>336</v>
      </c>
      <c r="G118" s="34"/>
    </row>
    <row r="119" s="41" customFormat="1" customHeight="1" spans="1:7">
      <c r="A119" s="34">
        <v>114</v>
      </c>
      <c r="B119" s="34" t="s">
        <v>127</v>
      </c>
      <c r="C119" s="34">
        <v>21</v>
      </c>
      <c r="D119" s="50">
        <f t="shared" si="11"/>
        <v>273</v>
      </c>
      <c r="E119" s="34">
        <f t="shared" si="12"/>
        <v>63</v>
      </c>
      <c r="F119" s="34">
        <f t="shared" si="10"/>
        <v>336</v>
      </c>
      <c r="G119" s="34"/>
    </row>
    <row r="120" s="41" customFormat="1" customHeight="1" spans="1:7">
      <c r="A120" s="34">
        <v>115</v>
      </c>
      <c r="B120" s="34" t="s">
        <v>128</v>
      </c>
      <c r="C120" s="34">
        <v>21</v>
      </c>
      <c r="D120" s="50">
        <f t="shared" si="11"/>
        <v>273</v>
      </c>
      <c r="E120" s="34">
        <f t="shared" si="12"/>
        <v>63</v>
      </c>
      <c r="F120" s="34">
        <f t="shared" si="10"/>
        <v>336</v>
      </c>
      <c r="G120" s="34"/>
    </row>
    <row r="121" s="41" customFormat="1" customHeight="1" spans="1:7">
      <c r="A121" s="34">
        <v>116</v>
      </c>
      <c r="B121" s="34" t="s">
        <v>129</v>
      </c>
      <c r="C121" s="34">
        <v>21</v>
      </c>
      <c r="D121" s="50">
        <f t="shared" si="11"/>
        <v>273</v>
      </c>
      <c r="E121" s="34">
        <f t="shared" si="12"/>
        <v>63</v>
      </c>
      <c r="F121" s="34">
        <f t="shared" si="10"/>
        <v>336</v>
      </c>
      <c r="G121" s="34"/>
    </row>
    <row r="122" s="41" customFormat="1" customHeight="1" spans="1:7">
      <c r="A122" s="34">
        <v>117</v>
      </c>
      <c r="B122" s="34" t="s">
        <v>130</v>
      </c>
      <c r="C122" s="34">
        <v>21</v>
      </c>
      <c r="D122" s="50">
        <f t="shared" si="11"/>
        <v>273</v>
      </c>
      <c r="E122" s="34">
        <f t="shared" si="12"/>
        <v>63</v>
      </c>
      <c r="F122" s="34">
        <f t="shared" si="10"/>
        <v>336</v>
      </c>
      <c r="G122" s="34"/>
    </row>
    <row r="123" s="41" customFormat="1" customHeight="1" spans="1:7">
      <c r="A123" s="34">
        <v>118</v>
      </c>
      <c r="B123" s="34" t="s">
        <v>131</v>
      </c>
      <c r="C123" s="34">
        <v>21</v>
      </c>
      <c r="D123" s="50">
        <f t="shared" si="11"/>
        <v>273</v>
      </c>
      <c r="E123" s="34">
        <f t="shared" si="12"/>
        <v>63</v>
      </c>
      <c r="F123" s="34">
        <f t="shared" si="10"/>
        <v>336</v>
      </c>
      <c r="G123" s="34"/>
    </row>
    <row r="124" s="41" customFormat="1" customHeight="1" spans="1:7">
      <c r="A124" s="34">
        <v>119</v>
      </c>
      <c r="B124" s="34" t="s">
        <v>132</v>
      </c>
      <c r="C124" s="34">
        <v>21</v>
      </c>
      <c r="D124" s="50">
        <f t="shared" si="11"/>
        <v>273</v>
      </c>
      <c r="E124" s="34">
        <f t="shared" si="12"/>
        <v>63</v>
      </c>
      <c r="F124" s="34">
        <f t="shared" si="10"/>
        <v>336</v>
      </c>
      <c r="G124" s="34"/>
    </row>
    <row r="125" s="41" customFormat="1" customHeight="1" spans="1:7">
      <c r="A125" s="34">
        <v>120</v>
      </c>
      <c r="B125" s="34" t="s">
        <v>133</v>
      </c>
      <c r="C125" s="34">
        <v>21</v>
      </c>
      <c r="D125" s="50">
        <f t="shared" si="11"/>
        <v>273</v>
      </c>
      <c r="E125" s="34">
        <f t="shared" si="12"/>
        <v>63</v>
      </c>
      <c r="F125" s="34">
        <f t="shared" si="10"/>
        <v>336</v>
      </c>
      <c r="G125" s="34"/>
    </row>
    <row r="126" s="41" customFormat="1" customHeight="1" spans="1:7">
      <c r="A126" s="34">
        <v>121</v>
      </c>
      <c r="B126" s="34" t="s">
        <v>134</v>
      </c>
      <c r="C126" s="34">
        <v>21</v>
      </c>
      <c r="D126" s="50">
        <f t="shared" si="11"/>
        <v>273</v>
      </c>
      <c r="E126" s="34">
        <f t="shared" si="12"/>
        <v>63</v>
      </c>
      <c r="F126" s="34">
        <f t="shared" si="10"/>
        <v>336</v>
      </c>
      <c r="G126" s="34"/>
    </row>
    <row r="127" s="41" customFormat="1" customHeight="1" spans="1:7">
      <c r="A127" s="34">
        <v>122</v>
      </c>
      <c r="B127" s="34" t="s">
        <v>135</v>
      </c>
      <c r="C127" s="34">
        <v>21</v>
      </c>
      <c r="D127" s="50">
        <f t="shared" si="11"/>
        <v>273</v>
      </c>
      <c r="E127" s="34">
        <f t="shared" si="12"/>
        <v>63</v>
      </c>
      <c r="F127" s="34">
        <f t="shared" si="10"/>
        <v>336</v>
      </c>
      <c r="G127" s="34"/>
    </row>
    <row r="128" s="41" customFormat="1" customHeight="1" spans="1:7">
      <c r="A128" s="34">
        <v>123</v>
      </c>
      <c r="B128" s="34" t="s">
        <v>136</v>
      </c>
      <c r="C128" s="34">
        <v>21</v>
      </c>
      <c r="D128" s="50">
        <f t="shared" si="11"/>
        <v>273</v>
      </c>
      <c r="E128" s="34">
        <f t="shared" si="12"/>
        <v>63</v>
      </c>
      <c r="F128" s="34">
        <f t="shared" si="10"/>
        <v>336</v>
      </c>
      <c r="G128" s="34"/>
    </row>
    <row r="129" s="41" customFormat="1" customHeight="1" spans="1:7">
      <c r="A129" s="34">
        <v>124</v>
      </c>
      <c r="B129" s="34" t="s">
        <v>137</v>
      </c>
      <c r="C129" s="34">
        <v>21</v>
      </c>
      <c r="D129" s="50">
        <f t="shared" si="11"/>
        <v>273</v>
      </c>
      <c r="E129" s="34">
        <f t="shared" si="12"/>
        <v>63</v>
      </c>
      <c r="F129" s="34">
        <f t="shared" si="10"/>
        <v>336</v>
      </c>
      <c r="G129" s="34" t="s">
        <v>34</v>
      </c>
    </row>
    <row r="130" s="41" customFormat="1" customHeight="1" spans="1:7">
      <c r="A130" s="34">
        <v>125</v>
      </c>
      <c r="B130" s="34" t="s">
        <v>138</v>
      </c>
      <c r="C130" s="34">
        <v>21</v>
      </c>
      <c r="D130" s="50">
        <f t="shared" si="11"/>
        <v>273</v>
      </c>
      <c r="E130" s="34">
        <f t="shared" si="12"/>
        <v>63</v>
      </c>
      <c r="F130" s="34">
        <f t="shared" si="10"/>
        <v>336</v>
      </c>
      <c r="G130" s="34"/>
    </row>
    <row r="131" s="41" customFormat="1" customHeight="1" spans="1:7">
      <c r="A131" s="34">
        <v>126</v>
      </c>
      <c r="B131" s="34" t="s">
        <v>139</v>
      </c>
      <c r="C131" s="34">
        <v>21</v>
      </c>
      <c r="D131" s="50">
        <f t="shared" si="11"/>
        <v>273</v>
      </c>
      <c r="E131" s="34">
        <f>3*C131</f>
        <v>63</v>
      </c>
      <c r="F131" s="34">
        <f t="shared" si="10"/>
        <v>336</v>
      </c>
      <c r="G131" s="34"/>
    </row>
    <row r="132" s="41" customFormat="1" customHeight="1" spans="1:7">
      <c r="A132" s="34">
        <v>127</v>
      </c>
      <c r="B132" s="34" t="s">
        <v>140</v>
      </c>
      <c r="C132" s="34">
        <v>21</v>
      </c>
      <c r="D132" s="50">
        <f t="shared" si="11"/>
        <v>273</v>
      </c>
      <c r="E132" s="34">
        <f>3*C132</f>
        <v>63</v>
      </c>
      <c r="F132" s="34">
        <f t="shared" si="10"/>
        <v>336</v>
      </c>
      <c r="G132" s="34"/>
    </row>
    <row r="133" s="41" customFormat="1" customHeight="1" spans="1:7">
      <c r="A133" s="34">
        <v>128</v>
      </c>
      <c r="B133" s="34" t="s">
        <v>141</v>
      </c>
      <c r="C133" s="34">
        <v>21</v>
      </c>
      <c r="D133" s="50">
        <f t="shared" si="11"/>
        <v>273</v>
      </c>
      <c r="E133" s="34">
        <f>3*C133</f>
        <v>63</v>
      </c>
      <c r="F133" s="34">
        <f t="shared" si="10"/>
        <v>336</v>
      </c>
      <c r="G133" s="34"/>
    </row>
    <row r="134" s="41" customFormat="1" customHeight="1" spans="1:7">
      <c r="A134" s="39" t="s">
        <v>142</v>
      </c>
      <c r="B134" s="36"/>
      <c r="C134" s="34">
        <v>1607</v>
      </c>
      <c r="D134" s="50">
        <f>C134*13</f>
        <v>20891</v>
      </c>
      <c r="E134" s="34">
        <f>C134*3</f>
        <v>4821</v>
      </c>
      <c r="F134" s="34">
        <f t="shared" si="10"/>
        <v>25712</v>
      </c>
      <c r="G134" s="34"/>
    </row>
  </sheetData>
  <mergeCells count="10">
    <mergeCell ref="A3:G3"/>
    <mergeCell ref="A134:B134"/>
    <mergeCell ref="A4:A5"/>
    <mergeCell ref="B4:B5"/>
    <mergeCell ref="C4:C5"/>
    <mergeCell ref="D4:D5"/>
    <mergeCell ref="E4:E5"/>
    <mergeCell ref="F4:F5"/>
    <mergeCell ref="G4:G5"/>
    <mergeCell ref="A1:G2"/>
  </mergeCells>
  <pageMargins left="0.751388888888889" right="0.751388888888889" top="1.02361111111111" bottom="0.275" header="0.511805555555556" footer="0.156944444444444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36"/>
  <sheetViews>
    <sheetView topLeftCell="A611" workbookViewId="0">
      <selection activeCell="E19" sqref="E19"/>
    </sheetView>
  </sheetViews>
  <sheetFormatPr defaultColWidth="10.5" defaultRowHeight="21.95" customHeight="1"/>
  <cols>
    <col min="1" max="1" width="5.75" style="13" customWidth="1"/>
    <col min="2" max="2" width="13.375" style="13" customWidth="1"/>
    <col min="3" max="3" width="12.375" style="13" customWidth="1"/>
    <col min="4" max="4" width="12.75" style="29" customWidth="1"/>
    <col min="5" max="5" width="12.75" style="13" customWidth="1"/>
    <col min="6" max="6" width="12.25" style="13" customWidth="1"/>
    <col min="7" max="7" width="13.75" style="13" customWidth="1"/>
    <col min="8" max="16366" width="10.5" style="12" customWidth="1"/>
    <col min="16367" max="16384" width="10.5" style="3" customWidth="1"/>
  </cols>
  <sheetData>
    <row r="1" s="12" customFormat="1" customHeight="1" spans="1:7">
      <c r="A1" s="30" t="s">
        <v>143</v>
      </c>
      <c r="B1" s="30"/>
      <c r="C1" s="30"/>
      <c r="D1" s="31"/>
      <c r="E1" s="30"/>
      <c r="F1" s="30"/>
      <c r="G1" s="30"/>
    </row>
    <row r="2" s="12" customFormat="1" customHeight="1" spans="1:7">
      <c r="A2" s="30"/>
      <c r="B2" s="30"/>
      <c r="C2" s="30"/>
      <c r="D2" s="31"/>
      <c r="E2" s="30"/>
      <c r="F2" s="30"/>
      <c r="G2" s="30"/>
    </row>
    <row r="3" s="12" customFormat="1" customHeight="1" spans="1:7">
      <c r="A3" s="32" t="s">
        <v>144</v>
      </c>
      <c r="B3" s="32"/>
      <c r="C3" s="32"/>
      <c r="D3" s="33"/>
      <c r="E3" s="32"/>
      <c r="F3" s="32"/>
      <c r="G3" s="32"/>
    </row>
    <row r="4" s="12" customFormat="1" ht="18" customHeight="1" spans="1:7">
      <c r="A4" s="17" t="s">
        <v>2</v>
      </c>
      <c r="B4" s="18" t="s">
        <v>3</v>
      </c>
      <c r="C4" s="18" t="s">
        <v>4</v>
      </c>
      <c r="D4" s="18" t="s">
        <v>145</v>
      </c>
      <c r="E4" s="18" t="s">
        <v>6</v>
      </c>
      <c r="F4" s="17" t="s">
        <v>7</v>
      </c>
      <c r="G4" s="17" t="s">
        <v>8</v>
      </c>
    </row>
    <row r="5" s="12" customFormat="1" ht="48" customHeight="1" spans="1:7">
      <c r="A5" s="17"/>
      <c r="B5" s="18"/>
      <c r="C5" s="18"/>
      <c r="D5" s="17"/>
      <c r="E5" s="18"/>
      <c r="F5" s="17"/>
      <c r="G5" s="17"/>
    </row>
    <row r="6" s="12" customFormat="1" customHeight="1" spans="1:16374">
      <c r="A6" s="34">
        <v>1</v>
      </c>
      <c r="B6" s="34" t="s">
        <v>146</v>
      </c>
      <c r="C6" s="34">
        <v>1</v>
      </c>
      <c r="D6" s="35">
        <f t="shared" ref="D6:D30" si="0">C6*10</f>
        <v>10</v>
      </c>
      <c r="E6" s="34">
        <f t="shared" ref="E6:E30" si="1">C6*3</f>
        <v>3</v>
      </c>
      <c r="F6" s="34">
        <f t="shared" ref="F6:F30" si="2">D6+E6</f>
        <v>13</v>
      </c>
      <c r="G6" s="36"/>
      <c r="XEM6" s="3"/>
      <c r="XEN6" s="3"/>
      <c r="XEO6" s="3"/>
      <c r="XEP6" s="3"/>
      <c r="XEQ6" s="3"/>
      <c r="XER6" s="3"/>
      <c r="XES6" s="3"/>
      <c r="XET6" s="3"/>
    </row>
    <row r="7" s="12" customFormat="1" customHeight="1" spans="1:16374">
      <c r="A7" s="34">
        <v>2</v>
      </c>
      <c r="B7" s="34" t="s">
        <v>147</v>
      </c>
      <c r="C7" s="34">
        <v>1</v>
      </c>
      <c r="D7" s="35">
        <f t="shared" si="0"/>
        <v>10</v>
      </c>
      <c r="E7" s="34">
        <f t="shared" si="1"/>
        <v>3</v>
      </c>
      <c r="F7" s="34">
        <f t="shared" si="2"/>
        <v>13</v>
      </c>
      <c r="G7" s="36"/>
      <c r="XEM7" s="3"/>
      <c r="XEN7" s="3"/>
      <c r="XEO7" s="3"/>
      <c r="XEP7" s="3"/>
      <c r="XEQ7" s="3"/>
      <c r="XER7" s="3"/>
      <c r="XES7" s="3"/>
      <c r="XET7" s="3"/>
    </row>
    <row r="8" s="12" customFormat="1" customHeight="1" spans="1:16374">
      <c r="A8" s="34">
        <v>3</v>
      </c>
      <c r="B8" s="34" t="s">
        <v>148</v>
      </c>
      <c r="C8" s="34">
        <v>1</v>
      </c>
      <c r="D8" s="35">
        <f t="shared" si="0"/>
        <v>10</v>
      </c>
      <c r="E8" s="34">
        <f t="shared" si="1"/>
        <v>3</v>
      </c>
      <c r="F8" s="34">
        <f t="shared" si="2"/>
        <v>13</v>
      </c>
      <c r="G8" s="36"/>
      <c r="XEM8" s="3"/>
      <c r="XEN8" s="3"/>
      <c r="XEO8" s="3"/>
      <c r="XEP8" s="3"/>
      <c r="XEQ8" s="3"/>
      <c r="XER8" s="3"/>
      <c r="XES8" s="3"/>
      <c r="XET8" s="3"/>
    </row>
    <row r="9" s="12" customFormat="1" customHeight="1" spans="1:16374">
      <c r="A9" s="34">
        <v>4</v>
      </c>
      <c r="B9" s="34" t="s">
        <v>149</v>
      </c>
      <c r="C9" s="34">
        <v>1</v>
      </c>
      <c r="D9" s="35">
        <f t="shared" si="0"/>
        <v>10</v>
      </c>
      <c r="E9" s="34">
        <f t="shared" si="1"/>
        <v>3</v>
      </c>
      <c r="F9" s="34">
        <f t="shared" si="2"/>
        <v>13</v>
      </c>
      <c r="G9" s="36"/>
      <c r="XEM9" s="3"/>
      <c r="XEN9" s="3"/>
      <c r="XEO9" s="3"/>
      <c r="XEP9" s="3"/>
      <c r="XEQ9" s="3"/>
      <c r="XER9" s="3"/>
      <c r="XES9" s="3"/>
      <c r="XET9" s="3"/>
    </row>
    <row r="10" s="12" customFormat="1" customHeight="1" spans="1:16374">
      <c r="A10" s="34">
        <v>5</v>
      </c>
      <c r="B10" s="34" t="s">
        <v>150</v>
      </c>
      <c r="C10" s="34">
        <v>1</v>
      </c>
      <c r="D10" s="35">
        <f t="shared" si="0"/>
        <v>10</v>
      </c>
      <c r="E10" s="34">
        <f t="shared" si="1"/>
        <v>3</v>
      </c>
      <c r="F10" s="34">
        <f t="shared" si="2"/>
        <v>13</v>
      </c>
      <c r="G10" s="36"/>
      <c r="XEM10" s="3"/>
      <c r="XEN10" s="3"/>
      <c r="XEO10" s="3"/>
      <c r="XEP10" s="3"/>
      <c r="XEQ10" s="3"/>
      <c r="XER10" s="3"/>
      <c r="XES10" s="3"/>
      <c r="XET10" s="3"/>
    </row>
    <row r="11" s="12" customFormat="1" customHeight="1" spans="1:16374">
      <c r="A11" s="34">
        <v>6</v>
      </c>
      <c r="B11" s="34" t="s">
        <v>151</v>
      </c>
      <c r="C11" s="34">
        <v>1</v>
      </c>
      <c r="D11" s="35">
        <f t="shared" si="0"/>
        <v>10</v>
      </c>
      <c r="E11" s="34">
        <f t="shared" si="1"/>
        <v>3</v>
      </c>
      <c r="F11" s="34">
        <f t="shared" si="2"/>
        <v>13</v>
      </c>
      <c r="G11" s="36"/>
      <c r="XEM11" s="3"/>
      <c r="XEN11" s="3"/>
      <c r="XEO11" s="3"/>
      <c r="XEP11" s="3"/>
      <c r="XEQ11" s="3"/>
      <c r="XER11" s="3"/>
      <c r="XES11" s="3"/>
      <c r="XET11" s="3"/>
    </row>
    <row r="12" s="12" customFormat="1" customHeight="1" spans="1:16374">
      <c r="A12" s="34">
        <v>7</v>
      </c>
      <c r="B12" s="34" t="s">
        <v>152</v>
      </c>
      <c r="C12" s="34">
        <v>1</v>
      </c>
      <c r="D12" s="35">
        <f t="shared" si="0"/>
        <v>10</v>
      </c>
      <c r="E12" s="34">
        <f t="shared" si="1"/>
        <v>3</v>
      </c>
      <c r="F12" s="34">
        <f t="shared" si="2"/>
        <v>13</v>
      </c>
      <c r="G12" s="36"/>
      <c r="XEM12" s="3"/>
      <c r="XEN12" s="3"/>
      <c r="XEO12" s="3"/>
      <c r="XEP12" s="3"/>
      <c r="XEQ12" s="3"/>
      <c r="XER12" s="3"/>
      <c r="XES12" s="3"/>
      <c r="XET12" s="3"/>
    </row>
    <row r="13" s="12" customFormat="1" customHeight="1" spans="1:16374">
      <c r="A13" s="34">
        <v>8</v>
      </c>
      <c r="B13" s="34" t="s">
        <v>153</v>
      </c>
      <c r="C13" s="34">
        <v>1</v>
      </c>
      <c r="D13" s="35">
        <f t="shared" si="0"/>
        <v>10</v>
      </c>
      <c r="E13" s="34">
        <f t="shared" si="1"/>
        <v>3</v>
      </c>
      <c r="F13" s="34">
        <f t="shared" si="2"/>
        <v>13</v>
      </c>
      <c r="G13" s="36"/>
      <c r="XEM13" s="3"/>
      <c r="XEN13" s="3"/>
      <c r="XEO13" s="3"/>
      <c r="XEP13" s="3"/>
      <c r="XEQ13" s="3"/>
      <c r="XER13" s="3"/>
      <c r="XES13" s="3"/>
      <c r="XET13" s="3"/>
    </row>
    <row r="14" s="12" customFormat="1" customHeight="1" spans="1:16374">
      <c r="A14" s="34">
        <v>9</v>
      </c>
      <c r="B14" s="34" t="s">
        <v>154</v>
      </c>
      <c r="C14" s="34">
        <v>1</v>
      </c>
      <c r="D14" s="35">
        <f t="shared" si="0"/>
        <v>10</v>
      </c>
      <c r="E14" s="34">
        <f t="shared" si="1"/>
        <v>3</v>
      </c>
      <c r="F14" s="34">
        <f t="shared" si="2"/>
        <v>13</v>
      </c>
      <c r="G14" s="36"/>
      <c r="XEM14" s="3"/>
      <c r="XEN14" s="3"/>
      <c r="XEO14" s="3"/>
      <c r="XEP14" s="3"/>
      <c r="XEQ14" s="3"/>
      <c r="XER14" s="3"/>
      <c r="XES14" s="3"/>
      <c r="XET14" s="3"/>
    </row>
    <row r="15" s="12" customFormat="1" customHeight="1" spans="1:16374">
      <c r="A15" s="34">
        <v>10</v>
      </c>
      <c r="B15" s="34" t="s">
        <v>155</v>
      </c>
      <c r="C15" s="34">
        <v>1</v>
      </c>
      <c r="D15" s="35">
        <f t="shared" si="0"/>
        <v>10</v>
      </c>
      <c r="E15" s="34">
        <f t="shared" si="1"/>
        <v>3</v>
      </c>
      <c r="F15" s="34">
        <f t="shared" si="2"/>
        <v>13</v>
      </c>
      <c r="G15" s="36"/>
      <c r="XEM15" s="3"/>
      <c r="XEN15" s="3"/>
      <c r="XEO15" s="3"/>
      <c r="XEP15" s="3"/>
      <c r="XEQ15" s="3"/>
      <c r="XER15" s="3"/>
      <c r="XES15" s="3"/>
      <c r="XET15" s="3"/>
    </row>
    <row r="16" s="12" customFormat="1" customHeight="1" spans="1:16374">
      <c r="A16" s="34">
        <v>11</v>
      </c>
      <c r="B16" s="34" t="s">
        <v>156</v>
      </c>
      <c r="C16" s="34">
        <v>1</v>
      </c>
      <c r="D16" s="35">
        <f t="shared" si="0"/>
        <v>10</v>
      </c>
      <c r="E16" s="34">
        <f t="shared" si="1"/>
        <v>3</v>
      </c>
      <c r="F16" s="34">
        <f t="shared" si="2"/>
        <v>13</v>
      </c>
      <c r="G16" s="36"/>
      <c r="XEM16" s="3"/>
      <c r="XEN16" s="3"/>
      <c r="XEO16" s="3"/>
      <c r="XEP16" s="3"/>
      <c r="XEQ16" s="3"/>
      <c r="XER16" s="3"/>
      <c r="XES16" s="3"/>
      <c r="XET16" s="3"/>
    </row>
    <row r="17" s="12" customFormat="1" customHeight="1" spans="1:16374">
      <c r="A17" s="34">
        <v>12</v>
      </c>
      <c r="B17" s="34" t="s">
        <v>157</v>
      </c>
      <c r="C17" s="34">
        <v>1</v>
      </c>
      <c r="D17" s="35">
        <f t="shared" si="0"/>
        <v>10</v>
      </c>
      <c r="E17" s="34">
        <f t="shared" si="1"/>
        <v>3</v>
      </c>
      <c r="F17" s="34">
        <f t="shared" si="2"/>
        <v>13</v>
      </c>
      <c r="G17" s="36"/>
      <c r="XEM17" s="3"/>
      <c r="XEN17" s="3"/>
      <c r="XEO17" s="3"/>
      <c r="XEP17" s="3"/>
      <c r="XEQ17" s="3"/>
      <c r="XER17" s="3"/>
      <c r="XES17" s="3"/>
      <c r="XET17" s="3"/>
    </row>
    <row r="18" s="12" customFormat="1" customHeight="1" spans="1:16374">
      <c r="A18" s="34">
        <v>13</v>
      </c>
      <c r="B18" s="34" t="s">
        <v>158</v>
      </c>
      <c r="C18" s="34">
        <v>1</v>
      </c>
      <c r="D18" s="35">
        <f t="shared" si="0"/>
        <v>10</v>
      </c>
      <c r="E18" s="34">
        <f t="shared" si="1"/>
        <v>3</v>
      </c>
      <c r="F18" s="34">
        <f t="shared" si="2"/>
        <v>13</v>
      </c>
      <c r="G18" s="36"/>
      <c r="XEM18" s="3"/>
      <c r="XEN18" s="3"/>
      <c r="XEO18" s="3"/>
      <c r="XEP18" s="3"/>
      <c r="XEQ18" s="3"/>
      <c r="XER18" s="3"/>
      <c r="XES18" s="3"/>
      <c r="XET18" s="3"/>
    </row>
    <row r="19" s="12" customFormat="1" customHeight="1" spans="1:16374">
      <c r="A19" s="34">
        <v>14</v>
      </c>
      <c r="B19" s="34" t="s">
        <v>159</v>
      </c>
      <c r="C19" s="34">
        <v>1</v>
      </c>
      <c r="D19" s="35">
        <f t="shared" si="0"/>
        <v>10</v>
      </c>
      <c r="E19" s="34">
        <f t="shared" si="1"/>
        <v>3</v>
      </c>
      <c r="F19" s="34">
        <f t="shared" si="2"/>
        <v>13</v>
      </c>
      <c r="G19" s="36"/>
      <c r="XEM19" s="3"/>
      <c r="XEN19" s="3"/>
      <c r="XEO19" s="3"/>
      <c r="XEP19" s="3"/>
      <c r="XEQ19" s="3"/>
      <c r="XER19" s="3"/>
      <c r="XES19" s="3"/>
      <c r="XET19" s="3"/>
    </row>
    <row r="20" s="12" customFormat="1" customHeight="1" spans="1:16374">
      <c r="A20" s="34">
        <v>15</v>
      </c>
      <c r="B20" s="34" t="s">
        <v>160</v>
      </c>
      <c r="C20" s="34">
        <v>1</v>
      </c>
      <c r="D20" s="35">
        <f t="shared" si="0"/>
        <v>10</v>
      </c>
      <c r="E20" s="34">
        <f t="shared" si="1"/>
        <v>3</v>
      </c>
      <c r="F20" s="34">
        <f t="shared" si="2"/>
        <v>13</v>
      </c>
      <c r="G20" s="36"/>
      <c r="XEM20" s="3"/>
      <c r="XEN20" s="3"/>
      <c r="XEO20" s="3"/>
      <c r="XEP20" s="3"/>
      <c r="XEQ20" s="3"/>
      <c r="XER20" s="3"/>
      <c r="XES20" s="3"/>
      <c r="XET20" s="3"/>
    </row>
    <row r="21" s="12" customFormat="1" customHeight="1" spans="1:16374">
      <c r="A21" s="34">
        <v>16</v>
      </c>
      <c r="B21" s="34" t="s">
        <v>161</v>
      </c>
      <c r="C21" s="34">
        <v>1</v>
      </c>
      <c r="D21" s="35">
        <f t="shared" si="0"/>
        <v>10</v>
      </c>
      <c r="E21" s="34">
        <f t="shared" si="1"/>
        <v>3</v>
      </c>
      <c r="F21" s="34">
        <f t="shared" si="2"/>
        <v>13</v>
      </c>
      <c r="G21" s="36"/>
      <c r="XEM21" s="3"/>
      <c r="XEN21" s="3"/>
      <c r="XEO21" s="3"/>
      <c r="XEP21" s="3"/>
      <c r="XEQ21" s="3"/>
      <c r="XER21" s="3"/>
      <c r="XES21" s="3"/>
      <c r="XET21" s="3"/>
    </row>
    <row r="22" s="12" customFormat="1" customHeight="1" spans="1:16374">
      <c r="A22" s="34">
        <v>17</v>
      </c>
      <c r="B22" s="34" t="s">
        <v>162</v>
      </c>
      <c r="C22" s="34">
        <v>1</v>
      </c>
      <c r="D22" s="35">
        <f t="shared" si="0"/>
        <v>10</v>
      </c>
      <c r="E22" s="34">
        <f t="shared" si="1"/>
        <v>3</v>
      </c>
      <c r="F22" s="34">
        <f t="shared" si="2"/>
        <v>13</v>
      </c>
      <c r="G22" s="36"/>
      <c r="XEM22" s="3"/>
      <c r="XEN22" s="3"/>
      <c r="XEO22" s="3"/>
      <c r="XEP22" s="3"/>
      <c r="XEQ22" s="3"/>
      <c r="XER22" s="3"/>
      <c r="XES22" s="3"/>
      <c r="XET22" s="3"/>
    </row>
    <row r="23" s="12" customFormat="1" customHeight="1" spans="1:16374">
      <c r="A23" s="34">
        <v>18</v>
      </c>
      <c r="B23" s="34" t="s">
        <v>163</v>
      </c>
      <c r="C23" s="34">
        <v>1</v>
      </c>
      <c r="D23" s="35">
        <f t="shared" si="0"/>
        <v>10</v>
      </c>
      <c r="E23" s="34">
        <f t="shared" si="1"/>
        <v>3</v>
      </c>
      <c r="F23" s="34">
        <f t="shared" si="2"/>
        <v>13</v>
      </c>
      <c r="G23" s="36"/>
      <c r="XEM23" s="3"/>
      <c r="XEN23" s="3"/>
      <c r="XEO23" s="3"/>
      <c r="XEP23" s="3"/>
      <c r="XEQ23" s="3"/>
      <c r="XER23" s="3"/>
      <c r="XES23" s="3"/>
      <c r="XET23" s="3"/>
    </row>
    <row r="24" s="12" customFormat="1" customHeight="1" spans="1:16374">
      <c r="A24" s="34">
        <v>19</v>
      </c>
      <c r="B24" s="34" t="s">
        <v>164</v>
      </c>
      <c r="C24" s="34">
        <v>1</v>
      </c>
      <c r="D24" s="35">
        <f t="shared" si="0"/>
        <v>10</v>
      </c>
      <c r="E24" s="34">
        <f t="shared" si="1"/>
        <v>3</v>
      </c>
      <c r="F24" s="34">
        <f t="shared" si="2"/>
        <v>13</v>
      </c>
      <c r="G24" s="36"/>
      <c r="XEM24" s="3"/>
      <c r="XEN24" s="3"/>
      <c r="XEO24" s="3"/>
      <c r="XEP24" s="3"/>
      <c r="XEQ24" s="3"/>
      <c r="XER24" s="3"/>
      <c r="XES24" s="3"/>
      <c r="XET24" s="3"/>
    </row>
    <row r="25" s="12" customFormat="1" customHeight="1" spans="1:16374">
      <c r="A25" s="34">
        <v>20</v>
      </c>
      <c r="B25" s="34" t="s">
        <v>165</v>
      </c>
      <c r="C25" s="34">
        <v>1</v>
      </c>
      <c r="D25" s="35">
        <f t="shared" si="0"/>
        <v>10</v>
      </c>
      <c r="E25" s="34">
        <f t="shared" si="1"/>
        <v>3</v>
      </c>
      <c r="F25" s="34">
        <f t="shared" si="2"/>
        <v>13</v>
      </c>
      <c r="G25" s="36"/>
      <c r="XEM25" s="3"/>
      <c r="XEN25" s="3"/>
      <c r="XEO25" s="3"/>
      <c r="XEP25" s="3"/>
      <c r="XEQ25" s="3"/>
      <c r="XER25" s="3"/>
      <c r="XES25" s="3"/>
      <c r="XET25" s="3"/>
    </row>
    <row r="26" s="12" customFormat="1" customHeight="1" spans="1:16374">
      <c r="A26" s="34">
        <v>21</v>
      </c>
      <c r="B26" s="34" t="s">
        <v>166</v>
      </c>
      <c r="C26" s="34">
        <v>1</v>
      </c>
      <c r="D26" s="35">
        <f t="shared" si="0"/>
        <v>10</v>
      </c>
      <c r="E26" s="34">
        <f t="shared" si="1"/>
        <v>3</v>
      </c>
      <c r="F26" s="34">
        <f t="shared" si="2"/>
        <v>13</v>
      </c>
      <c r="G26" s="36"/>
      <c r="XEM26" s="3"/>
      <c r="XEN26" s="3"/>
      <c r="XEO26" s="3"/>
      <c r="XEP26" s="3"/>
      <c r="XEQ26" s="3"/>
      <c r="XER26" s="3"/>
      <c r="XES26" s="3"/>
      <c r="XET26" s="3"/>
    </row>
    <row r="27" s="12" customFormat="1" customHeight="1" spans="1:16374">
      <c r="A27" s="34">
        <v>22</v>
      </c>
      <c r="B27" s="34" t="s">
        <v>167</v>
      </c>
      <c r="C27" s="34">
        <v>1</v>
      </c>
      <c r="D27" s="35">
        <f t="shared" si="0"/>
        <v>10</v>
      </c>
      <c r="E27" s="34">
        <f t="shared" si="1"/>
        <v>3</v>
      </c>
      <c r="F27" s="34">
        <f t="shared" si="2"/>
        <v>13</v>
      </c>
      <c r="G27" s="36"/>
      <c r="XEM27" s="3"/>
      <c r="XEN27" s="3"/>
      <c r="XEO27" s="3"/>
      <c r="XEP27" s="3"/>
      <c r="XEQ27" s="3"/>
      <c r="XER27" s="3"/>
      <c r="XES27" s="3"/>
      <c r="XET27" s="3"/>
    </row>
    <row r="28" s="12" customFormat="1" customHeight="1" spans="1:16374">
      <c r="A28" s="34">
        <v>23</v>
      </c>
      <c r="B28" s="34" t="s">
        <v>168</v>
      </c>
      <c r="C28" s="34">
        <v>1</v>
      </c>
      <c r="D28" s="35">
        <f t="shared" si="0"/>
        <v>10</v>
      </c>
      <c r="E28" s="34">
        <f t="shared" si="1"/>
        <v>3</v>
      </c>
      <c r="F28" s="34">
        <f t="shared" si="2"/>
        <v>13</v>
      </c>
      <c r="G28" s="36"/>
      <c r="XEM28" s="3"/>
      <c r="XEN28" s="3"/>
      <c r="XEO28" s="3"/>
      <c r="XEP28" s="3"/>
      <c r="XEQ28" s="3"/>
      <c r="XER28" s="3"/>
      <c r="XES28" s="3"/>
      <c r="XET28" s="3"/>
    </row>
    <row r="29" s="12" customFormat="1" customHeight="1" spans="1:16374">
      <c r="A29" s="34">
        <v>24</v>
      </c>
      <c r="B29" s="34" t="s">
        <v>169</v>
      </c>
      <c r="C29" s="34">
        <v>1</v>
      </c>
      <c r="D29" s="35">
        <f t="shared" si="0"/>
        <v>10</v>
      </c>
      <c r="E29" s="34">
        <f t="shared" si="1"/>
        <v>3</v>
      </c>
      <c r="F29" s="34">
        <f t="shared" si="2"/>
        <v>13</v>
      </c>
      <c r="G29" s="36"/>
      <c r="XEM29" s="3"/>
      <c r="XEN29" s="3"/>
      <c r="XEO29" s="3"/>
      <c r="XEP29" s="3"/>
      <c r="XEQ29" s="3"/>
      <c r="XER29" s="3"/>
      <c r="XES29" s="3"/>
      <c r="XET29" s="3"/>
    </row>
    <row r="30" s="12" customFormat="1" customHeight="1" spans="1:16374">
      <c r="A30" s="34">
        <v>25</v>
      </c>
      <c r="B30" s="34" t="s">
        <v>170</v>
      </c>
      <c r="C30" s="34">
        <v>1</v>
      </c>
      <c r="D30" s="35">
        <f t="shared" si="0"/>
        <v>10</v>
      </c>
      <c r="E30" s="34">
        <f t="shared" si="1"/>
        <v>3</v>
      </c>
      <c r="F30" s="34">
        <f t="shared" si="2"/>
        <v>13</v>
      </c>
      <c r="G30" s="36"/>
      <c r="XEM30" s="3"/>
      <c r="XEN30" s="3"/>
      <c r="XEO30" s="3"/>
      <c r="XEP30" s="3"/>
      <c r="XEQ30" s="3"/>
      <c r="XER30" s="3"/>
      <c r="XES30" s="3"/>
      <c r="XET30" s="3"/>
    </row>
    <row r="31" s="12" customFormat="1" customHeight="1" spans="1:16374">
      <c r="A31" s="34">
        <v>26</v>
      </c>
      <c r="B31" s="34" t="s">
        <v>171</v>
      </c>
      <c r="C31" s="34">
        <v>1</v>
      </c>
      <c r="D31" s="35">
        <f t="shared" ref="D31:D59" si="3">C31*10</f>
        <v>10</v>
      </c>
      <c r="E31" s="34">
        <f t="shared" ref="E31:E59" si="4">C31*3</f>
        <v>3</v>
      </c>
      <c r="F31" s="34">
        <f t="shared" ref="F31:F59" si="5">D31+E31</f>
        <v>13</v>
      </c>
      <c r="G31" s="36"/>
      <c r="XEM31" s="3"/>
      <c r="XEN31" s="3"/>
      <c r="XEO31" s="3"/>
      <c r="XEP31" s="3"/>
      <c r="XEQ31" s="3"/>
      <c r="XER31" s="3"/>
      <c r="XES31" s="3"/>
      <c r="XET31" s="3"/>
    </row>
    <row r="32" s="12" customFormat="1" customHeight="1" spans="1:16374">
      <c r="A32" s="34">
        <v>27</v>
      </c>
      <c r="B32" s="34" t="s">
        <v>172</v>
      </c>
      <c r="C32" s="34">
        <v>1</v>
      </c>
      <c r="D32" s="35">
        <f t="shared" si="3"/>
        <v>10</v>
      </c>
      <c r="E32" s="34">
        <f t="shared" si="4"/>
        <v>3</v>
      </c>
      <c r="F32" s="34">
        <f t="shared" si="5"/>
        <v>13</v>
      </c>
      <c r="G32" s="36"/>
      <c r="XEM32" s="3"/>
      <c r="XEN32" s="3"/>
      <c r="XEO32" s="3"/>
      <c r="XEP32" s="3"/>
      <c r="XEQ32" s="3"/>
      <c r="XER32" s="3"/>
      <c r="XES32" s="3"/>
      <c r="XET32" s="3"/>
    </row>
    <row r="33" s="12" customFormat="1" customHeight="1" spans="1:16374">
      <c r="A33" s="34">
        <v>28</v>
      </c>
      <c r="B33" s="34" t="s">
        <v>173</v>
      </c>
      <c r="C33" s="34">
        <v>1</v>
      </c>
      <c r="D33" s="35">
        <f t="shared" si="3"/>
        <v>10</v>
      </c>
      <c r="E33" s="34">
        <f t="shared" si="4"/>
        <v>3</v>
      </c>
      <c r="F33" s="34">
        <f t="shared" si="5"/>
        <v>13</v>
      </c>
      <c r="G33" s="36"/>
      <c r="XEM33" s="3"/>
      <c r="XEN33" s="3"/>
      <c r="XEO33" s="3"/>
      <c r="XEP33" s="3"/>
      <c r="XEQ33" s="3"/>
      <c r="XER33" s="3"/>
      <c r="XES33" s="3"/>
      <c r="XET33" s="3"/>
    </row>
    <row r="34" s="12" customFormat="1" customHeight="1" spans="1:16374">
      <c r="A34" s="34">
        <v>29</v>
      </c>
      <c r="B34" s="34" t="s">
        <v>174</v>
      </c>
      <c r="C34" s="34">
        <v>1</v>
      </c>
      <c r="D34" s="35">
        <f t="shared" si="3"/>
        <v>10</v>
      </c>
      <c r="E34" s="34">
        <f t="shared" si="4"/>
        <v>3</v>
      </c>
      <c r="F34" s="34">
        <f t="shared" si="5"/>
        <v>13</v>
      </c>
      <c r="G34" s="36"/>
      <c r="XED34" s="3"/>
      <c r="XEE34" s="3"/>
      <c r="XEF34" s="3"/>
      <c r="XEG34" s="3"/>
      <c r="XEH34" s="3"/>
      <c r="XEI34" s="3"/>
      <c r="XEJ34" s="3"/>
      <c r="XEM34" s="3"/>
      <c r="XEN34" s="3"/>
      <c r="XEO34" s="3"/>
      <c r="XEP34" s="3"/>
      <c r="XEQ34" s="3"/>
      <c r="XER34" s="3"/>
      <c r="XES34" s="3"/>
      <c r="XET34" s="3"/>
    </row>
    <row r="35" s="12" customFormat="1" ht="26" customHeight="1" spans="1:16374">
      <c r="A35" s="34">
        <v>30</v>
      </c>
      <c r="B35" s="34" t="s">
        <v>175</v>
      </c>
      <c r="C35" s="34">
        <v>1</v>
      </c>
      <c r="D35" s="35">
        <f t="shared" si="3"/>
        <v>10</v>
      </c>
      <c r="E35" s="34">
        <f t="shared" si="4"/>
        <v>3</v>
      </c>
      <c r="F35" s="34">
        <f t="shared" si="5"/>
        <v>13</v>
      </c>
      <c r="G35" s="36"/>
      <c r="XED35" s="3"/>
      <c r="XEE35" s="3"/>
      <c r="XEF35" s="3"/>
      <c r="XEG35" s="3"/>
      <c r="XEH35" s="3"/>
      <c r="XEI35" s="3"/>
      <c r="XEJ35" s="3"/>
      <c r="XEM35" s="3"/>
      <c r="XEN35" s="3"/>
      <c r="XEO35" s="3"/>
      <c r="XEP35" s="3"/>
      <c r="XEQ35" s="3"/>
      <c r="XER35" s="3"/>
      <c r="XES35" s="3"/>
      <c r="XET35" s="3"/>
    </row>
    <row r="36" s="12" customFormat="1" customHeight="1" spans="1:16374">
      <c r="A36" s="34">
        <v>31</v>
      </c>
      <c r="B36" s="34" t="s">
        <v>176</v>
      </c>
      <c r="C36" s="34">
        <v>1</v>
      </c>
      <c r="D36" s="35">
        <f t="shared" si="3"/>
        <v>10</v>
      </c>
      <c r="E36" s="34">
        <f t="shared" si="4"/>
        <v>3</v>
      </c>
      <c r="F36" s="34">
        <f t="shared" si="5"/>
        <v>13</v>
      </c>
      <c r="G36" s="36"/>
      <c r="XED36" s="3"/>
      <c r="XEE36" s="3"/>
      <c r="XEF36" s="3"/>
      <c r="XEG36" s="3"/>
      <c r="XEH36" s="3"/>
      <c r="XEI36" s="3"/>
      <c r="XEJ36" s="3"/>
      <c r="XEM36" s="3"/>
      <c r="XEN36" s="3"/>
      <c r="XEO36" s="3"/>
      <c r="XEP36" s="3"/>
      <c r="XEQ36" s="3"/>
      <c r="XER36" s="3"/>
      <c r="XES36" s="3"/>
      <c r="XET36" s="3"/>
    </row>
    <row r="37" s="12" customFormat="1" customHeight="1" spans="1:16374">
      <c r="A37" s="34">
        <v>32</v>
      </c>
      <c r="B37" s="34" t="s">
        <v>177</v>
      </c>
      <c r="C37" s="34">
        <v>1</v>
      </c>
      <c r="D37" s="35">
        <f t="shared" si="3"/>
        <v>10</v>
      </c>
      <c r="E37" s="34">
        <f t="shared" si="4"/>
        <v>3</v>
      </c>
      <c r="F37" s="34">
        <f t="shared" si="5"/>
        <v>13</v>
      </c>
      <c r="G37" s="36"/>
      <c r="XED37" s="3"/>
      <c r="XEE37" s="3"/>
      <c r="XEF37" s="3"/>
      <c r="XEG37" s="3"/>
      <c r="XEH37" s="3"/>
      <c r="XEI37" s="3"/>
      <c r="XEJ37" s="3"/>
      <c r="XEM37" s="3"/>
      <c r="XEN37" s="3"/>
      <c r="XEO37" s="3"/>
      <c r="XEP37" s="3"/>
      <c r="XEQ37" s="3"/>
      <c r="XER37" s="3"/>
      <c r="XES37" s="3"/>
      <c r="XET37" s="3"/>
    </row>
    <row r="38" s="12" customFormat="1" customHeight="1" spans="1:16374">
      <c r="A38" s="34">
        <v>33</v>
      </c>
      <c r="B38" s="34" t="s">
        <v>178</v>
      </c>
      <c r="C38" s="34">
        <v>1</v>
      </c>
      <c r="D38" s="35">
        <f t="shared" si="3"/>
        <v>10</v>
      </c>
      <c r="E38" s="34">
        <f t="shared" si="4"/>
        <v>3</v>
      </c>
      <c r="F38" s="34">
        <f t="shared" si="5"/>
        <v>13</v>
      </c>
      <c r="G38" s="36"/>
      <c r="XED38" s="3"/>
      <c r="XEE38" s="3"/>
      <c r="XEF38" s="3"/>
      <c r="XEG38" s="3"/>
      <c r="XEH38" s="3"/>
      <c r="XEI38" s="3"/>
      <c r="XEJ38" s="3"/>
      <c r="XEM38" s="3"/>
      <c r="XEN38" s="3"/>
      <c r="XEO38" s="3"/>
      <c r="XEP38" s="3"/>
      <c r="XEQ38" s="3"/>
      <c r="XER38" s="3"/>
      <c r="XES38" s="3"/>
      <c r="XET38" s="3"/>
    </row>
    <row r="39" s="12" customFormat="1" customHeight="1" spans="1:16374">
      <c r="A39" s="34">
        <v>34</v>
      </c>
      <c r="B39" s="34" t="s">
        <v>179</v>
      </c>
      <c r="C39" s="34">
        <v>1</v>
      </c>
      <c r="D39" s="35">
        <f t="shared" si="3"/>
        <v>10</v>
      </c>
      <c r="E39" s="34">
        <f t="shared" si="4"/>
        <v>3</v>
      </c>
      <c r="F39" s="34">
        <f t="shared" si="5"/>
        <v>13</v>
      </c>
      <c r="G39" s="36"/>
      <c r="XED39" s="3"/>
      <c r="XEE39" s="3"/>
      <c r="XEF39" s="3"/>
      <c r="XEG39" s="3"/>
      <c r="XEH39" s="3"/>
      <c r="XEI39" s="3"/>
      <c r="XEJ39" s="3"/>
      <c r="XEM39" s="3"/>
      <c r="XEN39" s="3"/>
      <c r="XEO39" s="3"/>
      <c r="XEP39" s="3"/>
      <c r="XEQ39" s="3"/>
      <c r="XER39" s="3"/>
      <c r="XES39" s="3"/>
      <c r="XET39" s="3"/>
    </row>
    <row r="40" s="12" customFormat="1" customHeight="1" spans="1:16374">
      <c r="A40" s="34">
        <v>35</v>
      </c>
      <c r="B40" s="34" t="s">
        <v>180</v>
      </c>
      <c r="C40" s="34">
        <v>1</v>
      </c>
      <c r="D40" s="35">
        <f t="shared" si="3"/>
        <v>10</v>
      </c>
      <c r="E40" s="34">
        <f t="shared" si="4"/>
        <v>3</v>
      </c>
      <c r="F40" s="34">
        <f t="shared" si="5"/>
        <v>13</v>
      </c>
      <c r="G40" s="36"/>
      <c r="XED40" s="3"/>
      <c r="XEE40" s="3"/>
      <c r="XEF40" s="3"/>
      <c r="XEG40" s="3"/>
      <c r="XEH40" s="3"/>
      <c r="XEI40" s="3"/>
      <c r="XEJ40" s="3"/>
      <c r="XEM40" s="3"/>
      <c r="XEN40" s="3"/>
      <c r="XEO40" s="3"/>
      <c r="XEP40" s="3"/>
      <c r="XEQ40" s="3"/>
      <c r="XER40" s="3"/>
      <c r="XES40" s="3"/>
      <c r="XET40" s="3"/>
    </row>
    <row r="41" s="12" customFormat="1" customHeight="1" spans="1:16374">
      <c r="A41" s="34">
        <v>36</v>
      </c>
      <c r="B41" s="34" t="s">
        <v>181</v>
      </c>
      <c r="C41" s="34">
        <v>1</v>
      </c>
      <c r="D41" s="35">
        <f t="shared" si="3"/>
        <v>10</v>
      </c>
      <c r="E41" s="34">
        <f t="shared" si="4"/>
        <v>3</v>
      </c>
      <c r="F41" s="34">
        <f t="shared" si="5"/>
        <v>13</v>
      </c>
      <c r="G41" s="36"/>
      <c r="XED41" s="3"/>
      <c r="XEE41" s="3"/>
      <c r="XEF41" s="3"/>
      <c r="XEG41" s="3"/>
      <c r="XEH41" s="3"/>
      <c r="XEI41" s="3"/>
      <c r="XEJ41" s="3"/>
      <c r="XEM41" s="3"/>
      <c r="XEN41" s="3"/>
      <c r="XEO41" s="3"/>
      <c r="XEP41" s="3"/>
      <c r="XEQ41" s="3"/>
      <c r="XER41" s="3"/>
      <c r="XES41" s="3"/>
      <c r="XET41" s="3"/>
    </row>
    <row r="42" s="12" customFormat="1" customHeight="1" spans="1:16374">
      <c r="A42" s="34">
        <v>37</v>
      </c>
      <c r="B42" s="34" t="s">
        <v>182</v>
      </c>
      <c r="C42" s="34">
        <v>1</v>
      </c>
      <c r="D42" s="35">
        <f t="shared" si="3"/>
        <v>10</v>
      </c>
      <c r="E42" s="34">
        <f t="shared" si="4"/>
        <v>3</v>
      </c>
      <c r="F42" s="34">
        <f t="shared" si="5"/>
        <v>13</v>
      </c>
      <c r="G42" s="36"/>
      <c r="XED42" s="3"/>
      <c r="XEE42" s="3"/>
      <c r="XEF42" s="3"/>
      <c r="XEG42" s="3"/>
      <c r="XEH42" s="3"/>
      <c r="XEI42" s="3"/>
      <c r="XEJ42" s="3"/>
      <c r="XEM42" s="3"/>
      <c r="XEN42" s="3"/>
      <c r="XEO42" s="3"/>
      <c r="XEP42" s="3"/>
      <c r="XEQ42" s="3"/>
      <c r="XER42" s="3"/>
      <c r="XES42" s="3"/>
      <c r="XET42" s="3"/>
    </row>
    <row r="43" s="12" customFormat="1" customHeight="1" spans="1:16374">
      <c r="A43" s="34">
        <v>38</v>
      </c>
      <c r="B43" s="34" t="s">
        <v>183</v>
      </c>
      <c r="C43" s="34">
        <v>1</v>
      </c>
      <c r="D43" s="35">
        <f t="shared" si="3"/>
        <v>10</v>
      </c>
      <c r="E43" s="34">
        <f t="shared" si="4"/>
        <v>3</v>
      </c>
      <c r="F43" s="34">
        <f t="shared" si="5"/>
        <v>13</v>
      </c>
      <c r="G43" s="36"/>
      <c r="XED43" s="3"/>
      <c r="XEE43" s="3"/>
      <c r="XEF43" s="3"/>
      <c r="XEG43" s="3"/>
      <c r="XEH43" s="3"/>
      <c r="XEI43" s="3"/>
      <c r="XEJ43" s="3"/>
      <c r="XEM43" s="3"/>
      <c r="XEN43" s="3"/>
      <c r="XEO43" s="3"/>
      <c r="XEP43" s="3"/>
      <c r="XEQ43" s="3"/>
      <c r="XER43" s="3"/>
      <c r="XES43" s="3"/>
      <c r="XET43" s="3"/>
    </row>
    <row r="44" s="12" customFormat="1" customHeight="1" spans="1:16374">
      <c r="A44" s="34">
        <v>39</v>
      </c>
      <c r="B44" s="34" t="s">
        <v>184</v>
      </c>
      <c r="C44" s="34">
        <v>1</v>
      </c>
      <c r="D44" s="35">
        <f t="shared" si="3"/>
        <v>10</v>
      </c>
      <c r="E44" s="34">
        <f t="shared" si="4"/>
        <v>3</v>
      </c>
      <c r="F44" s="34">
        <f t="shared" si="5"/>
        <v>13</v>
      </c>
      <c r="G44" s="36"/>
      <c r="XED44" s="3"/>
      <c r="XEE44" s="3"/>
      <c r="XEF44" s="3"/>
      <c r="XEG44" s="3"/>
      <c r="XEH44" s="3"/>
      <c r="XEI44" s="3"/>
      <c r="XEJ44" s="3"/>
      <c r="XEM44" s="3"/>
      <c r="XEN44" s="3"/>
      <c r="XEO44" s="3"/>
      <c r="XEP44" s="3"/>
      <c r="XEQ44" s="3"/>
      <c r="XER44" s="3"/>
      <c r="XES44" s="3"/>
      <c r="XET44" s="3"/>
    </row>
    <row r="45" s="12" customFormat="1" customHeight="1" spans="1:16374">
      <c r="A45" s="34">
        <v>40</v>
      </c>
      <c r="B45" s="34" t="s">
        <v>185</v>
      </c>
      <c r="C45" s="34">
        <v>1</v>
      </c>
      <c r="D45" s="35">
        <f t="shared" si="3"/>
        <v>10</v>
      </c>
      <c r="E45" s="34">
        <f t="shared" si="4"/>
        <v>3</v>
      </c>
      <c r="F45" s="34">
        <f t="shared" si="5"/>
        <v>13</v>
      </c>
      <c r="G45" s="36"/>
      <c r="XED45" s="3"/>
      <c r="XEE45" s="3"/>
      <c r="XEF45" s="3"/>
      <c r="XEG45" s="3"/>
      <c r="XEH45" s="3"/>
      <c r="XEI45" s="3"/>
      <c r="XEJ45" s="3"/>
      <c r="XEM45" s="3"/>
      <c r="XEN45" s="3"/>
      <c r="XEO45" s="3"/>
      <c r="XEP45" s="3"/>
      <c r="XEQ45" s="3"/>
      <c r="XER45" s="3"/>
      <c r="XES45" s="3"/>
      <c r="XET45" s="3"/>
    </row>
    <row r="46" s="12" customFormat="1" customHeight="1" spans="1:16374">
      <c r="A46" s="34">
        <v>41</v>
      </c>
      <c r="B46" s="34" t="s">
        <v>186</v>
      </c>
      <c r="C46" s="34">
        <v>1</v>
      </c>
      <c r="D46" s="35">
        <f t="shared" si="3"/>
        <v>10</v>
      </c>
      <c r="E46" s="34">
        <f t="shared" si="4"/>
        <v>3</v>
      </c>
      <c r="F46" s="34">
        <f t="shared" si="5"/>
        <v>13</v>
      </c>
      <c r="G46" s="36"/>
      <c r="XED46" s="3"/>
      <c r="XEE46" s="3"/>
      <c r="XEF46" s="3"/>
      <c r="XEG46" s="3"/>
      <c r="XEH46" s="3"/>
      <c r="XEI46" s="3"/>
      <c r="XEJ46" s="3"/>
      <c r="XEM46" s="3"/>
      <c r="XEN46" s="3"/>
      <c r="XEO46" s="3"/>
      <c r="XEP46" s="3"/>
      <c r="XEQ46" s="3"/>
      <c r="XER46" s="3"/>
      <c r="XES46" s="3"/>
      <c r="XET46" s="3"/>
    </row>
    <row r="47" s="12" customFormat="1" customHeight="1" spans="1:16374">
      <c r="A47" s="34">
        <v>42</v>
      </c>
      <c r="B47" s="34" t="s">
        <v>187</v>
      </c>
      <c r="C47" s="34">
        <v>1</v>
      </c>
      <c r="D47" s="35">
        <f t="shared" si="3"/>
        <v>10</v>
      </c>
      <c r="E47" s="34">
        <f t="shared" si="4"/>
        <v>3</v>
      </c>
      <c r="F47" s="34">
        <f t="shared" si="5"/>
        <v>13</v>
      </c>
      <c r="G47" s="36"/>
      <c r="XED47" s="3"/>
      <c r="XEE47" s="3"/>
      <c r="XEF47" s="3"/>
      <c r="XEG47" s="3"/>
      <c r="XEH47" s="3"/>
      <c r="XEI47" s="3"/>
      <c r="XEJ47" s="3"/>
      <c r="XEM47" s="3"/>
      <c r="XEN47" s="3"/>
      <c r="XEO47" s="3"/>
      <c r="XEP47" s="3"/>
      <c r="XEQ47" s="3"/>
      <c r="XER47" s="3"/>
      <c r="XES47" s="3"/>
      <c r="XET47" s="3"/>
    </row>
    <row r="48" s="12" customFormat="1" customHeight="1" spans="1:16374">
      <c r="A48" s="34">
        <v>43</v>
      </c>
      <c r="B48" s="34" t="s">
        <v>188</v>
      </c>
      <c r="C48" s="34">
        <v>1</v>
      </c>
      <c r="D48" s="35">
        <f t="shared" si="3"/>
        <v>10</v>
      </c>
      <c r="E48" s="34">
        <f t="shared" si="4"/>
        <v>3</v>
      </c>
      <c r="F48" s="34">
        <f t="shared" si="5"/>
        <v>13</v>
      </c>
      <c r="G48" s="36"/>
      <c r="XED48" s="3"/>
      <c r="XEE48" s="3"/>
      <c r="XEF48" s="3"/>
      <c r="XEG48" s="3"/>
      <c r="XEH48" s="3"/>
      <c r="XEI48" s="3"/>
      <c r="XEJ48" s="3"/>
      <c r="XEM48" s="3"/>
      <c r="XEN48" s="3"/>
      <c r="XEO48" s="3"/>
      <c r="XEP48" s="3"/>
      <c r="XEQ48" s="3"/>
      <c r="XER48" s="3"/>
      <c r="XES48" s="3"/>
      <c r="XET48" s="3"/>
    </row>
    <row r="49" s="12" customFormat="1" customHeight="1" spans="1:16374">
      <c r="A49" s="34">
        <v>44</v>
      </c>
      <c r="B49" s="34" t="s">
        <v>189</v>
      </c>
      <c r="C49" s="34">
        <v>1</v>
      </c>
      <c r="D49" s="35">
        <f t="shared" si="3"/>
        <v>10</v>
      </c>
      <c r="E49" s="34">
        <f t="shared" si="4"/>
        <v>3</v>
      </c>
      <c r="F49" s="34">
        <f t="shared" si="5"/>
        <v>13</v>
      </c>
      <c r="G49" s="36"/>
      <c r="XED49" s="3"/>
      <c r="XEE49" s="3"/>
      <c r="XEF49" s="3"/>
      <c r="XEG49" s="3"/>
      <c r="XEH49" s="3"/>
      <c r="XEI49" s="3"/>
      <c r="XEJ49" s="3"/>
      <c r="XEM49" s="3"/>
      <c r="XEN49" s="3"/>
      <c r="XEO49" s="3"/>
      <c r="XEP49" s="3"/>
      <c r="XEQ49" s="3"/>
      <c r="XER49" s="3"/>
      <c r="XES49" s="3"/>
      <c r="XET49" s="3"/>
    </row>
    <row r="50" s="12" customFormat="1" customHeight="1" spans="1:16374">
      <c r="A50" s="34">
        <v>45</v>
      </c>
      <c r="B50" s="34" t="s">
        <v>190</v>
      </c>
      <c r="C50" s="34">
        <v>1</v>
      </c>
      <c r="D50" s="35">
        <f t="shared" si="3"/>
        <v>10</v>
      </c>
      <c r="E50" s="34">
        <f t="shared" si="4"/>
        <v>3</v>
      </c>
      <c r="F50" s="34">
        <f t="shared" si="5"/>
        <v>13</v>
      </c>
      <c r="G50" s="36"/>
      <c r="XED50" s="3"/>
      <c r="XEE50" s="3"/>
      <c r="XEF50" s="3"/>
      <c r="XEG50" s="3"/>
      <c r="XEH50" s="3"/>
      <c r="XEI50" s="3"/>
      <c r="XEJ50" s="3"/>
      <c r="XEM50" s="3"/>
      <c r="XEN50" s="3"/>
      <c r="XEO50" s="3"/>
      <c r="XEP50" s="3"/>
      <c r="XEQ50" s="3"/>
      <c r="XER50" s="3"/>
      <c r="XES50" s="3"/>
      <c r="XET50" s="3"/>
    </row>
    <row r="51" s="12" customFormat="1" customHeight="1" spans="1:16374">
      <c r="A51" s="34">
        <v>46</v>
      </c>
      <c r="B51" s="34" t="s">
        <v>191</v>
      </c>
      <c r="C51" s="34">
        <v>1</v>
      </c>
      <c r="D51" s="35">
        <f t="shared" si="3"/>
        <v>10</v>
      </c>
      <c r="E51" s="34">
        <f t="shared" si="4"/>
        <v>3</v>
      </c>
      <c r="F51" s="34">
        <f t="shared" si="5"/>
        <v>13</v>
      </c>
      <c r="G51" s="36"/>
      <c r="XED51" s="3"/>
      <c r="XEE51" s="3"/>
      <c r="XEF51" s="3"/>
      <c r="XEG51" s="3"/>
      <c r="XEH51" s="3"/>
      <c r="XEI51" s="3"/>
      <c r="XEJ51" s="3"/>
      <c r="XEM51" s="3"/>
      <c r="XEN51" s="3"/>
      <c r="XEO51" s="3"/>
      <c r="XEP51" s="3"/>
      <c r="XEQ51" s="3"/>
      <c r="XER51" s="3"/>
      <c r="XES51" s="3"/>
      <c r="XET51" s="3"/>
    </row>
    <row r="52" s="12" customFormat="1" customHeight="1" spans="1:16374">
      <c r="A52" s="34">
        <v>47</v>
      </c>
      <c r="B52" s="34" t="s">
        <v>192</v>
      </c>
      <c r="C52" s="34">
        <v>1</v>
      </c>
      <c r="D52" s="35">
        <f t="shared" si="3"/>
        <v>10</v>
      </c>
      <c r="E52" s="34">
        <f t="shared" si="4"/>
        <v>3</v>
      </c>
      <c r="F52" s="34">
        <f t="shared" si="5"/>
        <v>13</v>
      </c>
      <c r="G52" s="36"/>
      <c r="XED52" s="3"/>
      <c r="XEE52" s="3"/>
      <c r="XEF52" s="3"/>
      <c r="XEG52" s="3"/>
      <c r="XEH52" s="3"/>
      <c r="XEI52" s="3"/>
      <c r="XEJ52" s="3"/>
      <c r="XEM52" s="3"/>
      <c r="XEN52" s="3"/>
      <c r="XEO52" s="3"/>
      <c r="XEP52" s="3"/>
      <c r="XEQ52" s="3"/>
      <c r="XER52" s="3"/>
      <c r="XES52" s="3"/>
      <c r="XET52" s="3"/>
    </row>
    <row r="53" s="12" customFormat="1" customHeight="1" spans="1:16374">
      <c r="A53" s="34">
        <v>48</v>
      </c>
      <c r="B53" s="34" t="s">
        <v>193</v>
      </c>
      <c r="C53" s="34">
        <v>1</v>
      </c>
      <c r="D53" s="35">
        <f t="shared" si="3"/>
        <v>10</v>
      </c>
      <c r="E53" s="34">
        <f t="shared" si="4"/>
        <v>3</v>
      </c>
      <c r="F53" s="34">
        <f t="shared" si="5"/>
        <v>13</v>
      </c>
      <c r="G53" s="36"/>
      <c r="XED53" s="3"/>
      <c r="XEE53" s="3"/>
      <c r="XEF53" s="3"/>
      <c r="XEG53" s="3"/>
      <c r="XEH53" s="3"/>
      <c r="XEI53" s="3"/>
      <c r="XEJ53" s="3"/>
      <c r="XEM53" s="3"/>
      <c r="XEN53" s="3"/>
      <c r="XEO53" s="3"/>
      <c r="XEP53" s="3"/>
      <c r="XEQ53" s="3"/>
      <c r="XER53" s="3"/>
      <c r="XES53" s="3"/>
      <c r="XET53" s="3"/>
    </row>
    <row r="54" s="12" customFormat="1" customHeight="1" spans="1:16374">
      <c r="A54" s="34">
        <v>49</v>
      </c>
      <c r="B54" s="34" t="s">
        <v>194</v>
      </c>
      <c r="C54" s="34">
        <v>1</v>
      </c>
      <c r="D54" s="35">
        <f t="shared" si="3"/>
        <v>10</v>
      </c>
      <c r="E54" s="34">
        <f t="shared" si="4"/>
        <v>3</v>
      </c>
      <c r="F54" s="34">
        <f t="shared" si="5"/>
        <v>13</v>
      </c>
      <c r="G54" s="36"/>
      <c r="XED54" s="3"/>
      <c r="XEE54" s="3"/>
      <c r="XEF54" s="3"/>
      <c r="XEG54" s="3"/>
      <c r="XEH54" s="3"/>
      <c r="XEI54" s="3"/>
      <c r="XEJ54" s="3"/>
      <c r="XEM54" s="3"/>
      <c r="XEN54" s="3"/>
      <c r="XEO54" s="3"/>
      <c r="XEP54" s="3"/>
      <c r="XEQ54" s="3"/>
      <c r="XER54" s="3"/>
      <c r="XES54" s="3"/>
      <c r="XET54" s="3"/>
    </row>
    <row r="55" s="12" customFormat="1" customHeight="1" spans="1:16374">
      <c r="A55" s="34">
        <v>50</v>
      </c>
      <c r="B55" s="34" t="s">
        <v>195</v>
      </c>
      <c r="C55" s="34">
        <v>1</v>
      </c>
      <c r="D55" s="35">
        <f t="shared" si="3"/>
        <v>10</v>
      </c>
      <c r="E55" s="34">
        <f t="shared" si="4"/>
        <v>3</v>
      </c>
      <c r="F55" s="34">
        <f t="shared" si="5"/>
        <v>13</v>
      </c>
      <c r="G55" s="36"/>
      <c r="XED55" s="3"/>
      <c r="XEE55" s="3"/>
      <c r="XEF55" s="3"/>
      <c r="XEG55" s="3"/>
      <c r="XEH55" s="3"/>
      <c r="XEI55" s="3"/>
      <c r="XEJ55" s="3"/>
      <c r="XEM55" s="3"/>
      <c r="XEN55" s="3"/>
      <c r="XEO55" s="3"/>
      <c r="XEP55" s="3"/>
      <c r="XEQ55" s="3"/>
      <c r="XER55" s="3"/>
      <c r="XES55" s="3"/>
      <c r="XET55" s="3"/>
    </row>
    <row r="56" s="12" customFormat="1" customHeight="1" spans="1:16374">
      <c r="A56" s="34">
        <v>51</v>
      </c>
      <c r="B56" s="34" t="s">
        <v>196</v>
      </c>
      <c r="C56" s="34">
        <v>1</v>
      </c>
      <c r="D56" s="35">
        <f t="shared" si="3"/>
        <v>10</v>
      </c>
      <c r="E56" s="34">
        <f t="shared" si="4"/>
        <v>3</v>
      </c>
      <c r="F56" s="34">
        <f t="shared" si="5"/>
        <v>13</v>
      </c>
      <c r="G56" s="36"/>
      <c r="XED56" s="3"/>
      <c r="XEE56" s="3"/>
      <c r="XEF56" s="3"/>
      <c r="XEG56" s="3"/>
      <c r="XEH56" s="3"/>
      <c r="XEI56" s="3"/>
      <c r="XEJ56" s="3"/>
      <c r="XEM56" s="3"/>
      <c r="XEN56" s="3"/>
      <c r="XEO56" s="3"/>
      <c r="XEP56" s="3"/>
      <c r="XEQ56" s="3"/>
      <c r="XER56" s="3"/>
      <c r="XES56" s="3"/>
      <c r="XET56" s="3"/>
    </row>
    <row r="57" s="12" customFormat="1" customHeight="1" spans="1:16374">
      <c r="A57" s="34">
        <v>52</v>
      </c>
      <c r="B57" s="34" t="s">
        <v>197</v>
      </c>
      <c r="C57" s="34">
        <v>1</v>
      </c>
      <c r="D57" s="35">
        <f t="shared" si="3"/>
        <v>10</v>
      </c>
      <c r="E57" s="34">
        <f t="shared" si="4"/>
        <v>3</v>
      </c>
      <c r="F57" s="34">
        <f t="shared" si="5"/>
        <v>13</v>
      </c>
      <c r="G57" s="36"/>
      <c r="XED57" s="3"/>
      <c r="XEE57" s="3"/>
      <c r="XEF57" s="3"/>
      <c r="XEG57" s="3"/>
      <c r="XEH57" s="3"/>
      <c r="XEI57" s="3"/>
      <c r="XEJ57" s="3"/>
      <c r="XEM57" s="3"/>
      <c r="XEN57" s="3"/>
      <c r="XEO57" s="3"/>
      <c r="XEP57" s="3"/>
      <c r="XEQ57" s="3"/>
      <c r="XER57" s="3"/>
      <c r="XES57" s="3"/>
      <c r="XET57" s="3"/>
    </row>
    <row r="58" s="12" customFormat="1" customHeight="1" spans="1:16374">
      <c r="A58" s="34">
        <v>53</v>
      </c>
      <c r="B58" s="34" t="s">
        <v>198</v>
      </c>
      <c r="C58" s="34">
        <v>1</v>
      </c>
      <c r="D58" s="35">
        <f t="shared" si="3"/>
        <v>10</v>
      </c>
      <c r="E58" s="34">
        <f t="shared" si="4"/>
        <v>3</v>
      </c>
      <c r="F58" s="34">
        <f t="shared" si="5"/>
        <v>13</v>
      </c>
      <c r="G58" s="36"/>
      <c r="XED58" s="3"/>
      <c r="XEE58" s="3"/>
      <c r="XEF58" s="3"/>
      <c r="XEG58" s="3"/>
      <c r="XEH58" s="3"/>
      <c r="XEI58" s="3"/>
      <c r="XEJ58" s="3"/>
      <c r="XEM58" s="3"/>
      <c r="XEN58" s="3"/>
      <c r="XEO58" s="3"/>
      <c r="XEP58" s="3"/>
      <c r="XEQ58" s="3"/>
      <c r="XER58" s="3"/>
      <c r="XES58" s="3"/>
      <c r="XET58" s="3"/>
    </row>
    <row r="59" s="12" customFormat="1" customHeight="1" spans="1:16374">
      <c r="A59" s="34">
        <v>54</v>
      </c>
      <c r="B59" s="34" t="s">
        <v>199</v>
      </c>
      <c r="C59" s="34">
        <v>1</v>
      </c>
      <c r="D59" s="35">
        <f t="shared" si="3"/>
        <v>10</v>
      </c>
      <c r="E59" s="34">
        <f t="shared" si="4"/>
        <v>3</v>
      </c>
      <c r="F59" s="34">
        <f t="shared" si="5"/>
        <v>13</v>
      </c>
      <c r="G59" s="36"/>
      <c r="XED59" s="3"/>
      <c r="XEE59" s="3"/>
      <c r="XEF59" s="3"/>
      <c r="XEG59" s="3"/>
      <c r="XEH59" s="3"/>
      <c r="XEI59" s="3"/>
      <c r="XEJ59" s="3"/>
      <c r="XEM59" s="3"/>
      <c r="XEN59" s="3"/>
      <c r="XEO59" s="3"/>
      <c r="XEP59" s="3"/>
      <c r="XEQ59" s="3"/>
      <c r="XER59" s="3"/>
      <c r="XES59" s="3"/>
      <c r="XET59" s="3"/>
    </row>
    <row r="60" s="12" customFormat="1" customHeight="1" spans="1:16374">
      <c r="A60" s="34">
        <v>55</v>
      </c>
      <c r="B60" s="34" t="s">
        <v>200</v>
      </c>
      <c r="C60" s="34">
        <v>1</v>
      </c>
      <c r="D60" s="35">
        <f t="shared" ref="D60:D88" si="6">C60*10</f>
        <v>10</v>
      </c>
      <c r="E60" s="34">
        <f t="shared" ref="E60:E88" si="7">C60*3</f>
        <v>3</v>
      </c>
      <c r="F60" s="34">
        <f t="shared" ref="F60:F88" si="8">D60+E60</f>
        <v>13</v>
      </c>
      <c r="G60" s="36"/>
      <c r="XED60" s="3"/>
      <c r="XEE60" s="3"/>
      <c r="XEF60" s="3"/>
      <c r="XEG60" s="3"/>
      <c r="XEH60" s="3"/>
      <c r="XEI60" s="3"/>
      <c r="XEJ60" s="3"/>
      <c r="XEM60" s="3"/>
      <c r="XEN60" s="3"/>
      <c r="XEO60" s="3"/>
      <c r="XEP60" s="3"/>
      <c r="XEQ60" s="3"/>
      <c r="XER60" s="3"/>
      <c r="XES60" s="3"/>
      <c r="XET60" s="3"/>
    </row>
    <row r="61" s="12" customFormat="1" customHeight="1" spans="1:16374">
      <c r="A61" s="34">
        <v>56</v>
      </c>
      <c r="B61" s="34" t="s">
        <v>201</v>
      </c>
      <c r="C61" s="34">
        <v>1</v>
      </c>
      <c r="D61" s="35">
        <f t="shared" si="6"/>
        <v>10</v>
      </c>
      <c r="E61" s="34">
        <f t="shared" si="7"/>
        <v>3</v>
      </c>
      <c r="F61" s="34">
        <f t="shared" si="8"/>
        <v>13</v>
      </c>
      <c r="G61" s="36"/>
      <c r="XED61" s="3"/>
      <c r="XEE61" s="3"/>
      <c r="XEF61" s="3"/>
      <c r="XEG61" s="3"/>
      <c r="XEH61" s="3"/>
      <c r="XEI61" s="3"/>
      <c r="XEJ61" s="3"/>
      <c r="XEM61" s="3"/>
      <c r="XEN61" s="3"/>
      <c r="XEO61" s="3"/>
      <c r="XEP61" s="3"/>
      <c r="XEQ61" s="3"/>
      <c r="XER61" s="3"/>
      <c r="XES61" s="3"/>
      <c r="XET61" s="3"/>
    </row>
    <row r="62" s="12" customFormat="1" customHeight="1" spans="1:16374">
      <c r="A62" s="34">
        <v>57</v>
      </c>
      <c r="B62" s="34" t="s">
        <v>202</v>
      </c>
      <c r="C62" s="34">
        <v>1</v>
      </c>
      <c r="D62" s="35">
        <f t="shared" si="6"/>
        <v>10</v>
      </c>
      <c r="E62" s="34">
        <f t="shared" si="7"/>
        <v>3</v>
      </c>
      <c r="F62" s="34">
        <f t="shared" si="8"/>
        <v>13</v>
      </c>
      <c r="G62" s="36"/>
      <c r="XED62" s="3"/>
      <c r="XEE62" s="3"/>
      <c r="XEF62" s="3"/>
      <c r="XEG62" s="3"/>
      <c r="XEH62" s="3"/>
      <c r="XEI62" s="3"/>
      <c r="XEJ62" s="3"/>
      <c r="XEM62" s="3"/>
      <c r="XEN62" s="3"/>
      <c r="XEO62" s="3"/>
      <c r="XEP62" s="3"/>
      <c r="XEQ62" s="3"/>
      <c r="XER62" s="3"/>
      <c r="XES62" s="3"/>
      <c r="XET62" s="3"/>
    </row>
    <row r="63" s="12" customFormat="1" customHeight="1" spans="1:16374">
      <c r="A63" s="34">
        <v>58</v>
      </c>
      <c r="B63" s="34" t="s">
        <v>203</v>
      </c>
      <c r="C63" s="34">
        <v>1</v>
      </c>
      <c r="D63" s="35">
        <f t="shared" si="6"/>
        <v>10</v>
      </c>
      <c r="E63" s="34">
        <f t="shared" si="7"/>
        <v>3</v>
      </c>
      <c r="F63" s="34">
        <f t="shared" si="8"/>
        <v>13</v>
      </c>
      <c r="G63" s="36"/>
      <c r="XED63" s="3"/>
      <c r="XEE63" s="3"/>
      <c r="XEF63" s="3"/>
      <c r="XEG63" s="3"/>
      <c r="XEH63" s="3"/>
      <c r="XEI63" s="3"/>
      <c r="XEJ63" s="3"/>
      <c r="XEM63" s="3"/>
      <c r="XEN63" s="3"/>
      <c r="XEO63" s="3"/>
      <c r="XEP63" s="3"/>
      <c r="XEQ63" s="3"/>
      <c r="XER63" s="3"/>
      <c r="XES63" s="3"/>
      <c r="XET63" s="3"/>
    </row>
    <row r="64" s="12" customFormat="1" customHeight="1" spans="1:16374">
      <c r="A64" s="34">
        <v>59</v>
      </c>
      <c r="B64" s="34" t="s">
        <v>204</v>
      </c>
      <c r="C64" s="34">
        <v>1</v>
      </c>
      <c r="D64" s="35">
        <f t="shared" si="6"/>
        <v>10</v>
      </c>
      <c r="E64" s="34">
        <f t="shared" si="7"/>
        <v>3</v>
      </c>
      <c r="F64" s="34">
        <f t="shared" si="8"/>
        <v>13</v>
      </c>
      <c r="G64" s="36"/>
      <c r="XED64" s="3"/>
      <c r="XEE64" s="3"/>
      <c r="XEF64" s="3"/>
      <c r="XEG64" s="3"/>
      <c r="XEH64" s="3"/>
      <c r="XEI64" s="3"/>
      <c r="XEJ64" s="3"/>
      <c r="XEM64" s="3"/>
      <c r="XEN64" s="3"/>
      <c r="XEO64" s="3"/>
      <c r="XEP64" s="3"/>
      <c r="XEQ64" s="3"/>
      <c r="XER64" s="3"/>
      <c r="XES64" s="3"/>
      <c r="XET64" s="3"/>
    </row>
    <row r="65" s="12" customFormat="1" customHeight="1" spans="1:16374">
      <c r="A65" s="34">
        <v>60</v>
      </c>
      <c r="B65" s="34" t="s">
        <v>205</v>
      </c>
      <c r="C65" s="34">
        <v>1</v>
      </c>
      <c r="D65" s="35">
        <f t="shared" si="6"/>
        <v>10</v>
      </c>
      <c r="E65" s="34">
        <f t="shared" si="7"/>
        <v>3</v>
      </c>
      <c r="F65" s="34">
        <f t="shared" si="8"/>
        <v>13</v>
      </c>
      <c r="G65" s="36"/>
      <c r="XED65" s="3"/>
      <c r="XEE65" s="3"/>
      <c r="XEF65" s="3"/>
      <c r="XEG65" s="3"/>
      <c r="XEH65" s="3"/>
      <c r="XEI65" s="3"/>
      <c r="XEJ65" s="3"/>
      <c r="XEM65" s="3"/>
      <c r="XEN65" s="3"/>
      <c r="XEO65" s="3"/>
      <c r="XEP65" s="3"/>
      <c r="XEQ65" s="3"/>
      <c r="XER65" s="3"/>
      <c r="XES65" s="3"/>
      <c r="XET65" s="3"/>
    </row>
    <row r="66" s="12" customFormat="1" customHeight="1" spans="1:16374">
      <c r="A66" s="34">
        <v>61</v>
      </c>
      <c r="B66" s="34" t="s">
        <v>206</v>
      </c>
      <c r="C66" s="34">
        <v>1</v>
      </c>
      <c r="D66" s="35">
        <f t="shared" si="6"/>
        <v>10</v>
      </c>
      <c r="E66" s="34">
        <f t="shared" si="7"/>
        <v>3</v>
      </c>
      <c r="F66" s="34">
        <f t="shared" si="8"/>
        <v>13</v>
      </c>
      <c r="G66" s="36"/>
      <c r="XED66" s="3"/>
      <c r="XEE66" s="3"/>
      <c r="XEF66" s="3"/>
      <c r="XEG66" s="3"/>
      <c r="XEH66" s="3"/>
      <c r="XEI66" s="3"/>
      <c r="XEJ66" s="3"/>
      <c r="XEM66" s="3"/>
      <c r="XEN66" s="3"/>
      <c r="XEO66" s="3"/>
      <c r="XEP66" s="3"/>
      <c r="XEQ66" s="3"/>
      <c r="XER66" s="3"/>
      <c r="XES66" s="3"/>
      <c r="XET66" s="3"/>
    </row>
    <row r="67" s="12" customFormat="1" customHeight="1" spans="1:16374">
      <c r="A67" s="34">
        <v>62</v>
      </c>
      <c r="B67" s="34" t="s">
        <v>207</v>
      </c>
      <c r="C67" s="34">
        <v>1</v>
      </c>
      <c r="D67" s="35">
        <f t="shared" si="6"/>
        <v>10</v>
      </c>
      <c r="E67" s="34">
        <f t="shared" si="7"/>
        <v>3</v>
      </c>
      <c r="F67" s="34">
        <f t="shared" si="8"/>
        <v>13</v>
      </c>
      <c r="G67" s="36"/>
      <c r="XED67" s="3"/>
      <c r="XEE67" s="3"/>
      <c r="XEF67" s="3"/>
      <c r="XEG67" s="3"/>
      <c r="XEH67" s="3"/>
      <c r="XEI67" s="3"/>
      <c r="XEJ67" s="3"/>
      <c r="XEM67" s="3"/>
      <c r="XEN67" s="3"/>
      <c r="XEO67" s="3"/>
      <c r="XEP67" s="3"/>
      <c r="XEQ67" s="3"/>
      <c r="XER67" s="3"/>
      <c r="XES67" s="3"/>
      <c r="XET67" s="3"/>
    </row>
    <row r="68" s="12" customFormat="1" customHeight="1" spans="1:16374">
      <c r="A68" s="34">
        <v>63</v>
      </c>
      <c r="B68" s="34" t="s">
        <v>208</v>
      </c>
      <c r="C68" s="34">
        <v>1</v>
      </c>
      <c r="D68" s="35">
        <f t="shared" si="6"/>
        <v>10</v>
      </c>
      <c r="E68" s="34">
        <f t="shared" si="7"/>
        <v>3</v>
      </c>
      <c r="F68" s="34">
        <f t="shared" si="8"/>
        <v>13</v>
      </c>
      <c r="G68" s="36"/>
      <c r="XED68" s="3"/>
      <c r="XEE68" s="3"/>
      <c r="XEF68" s="3"/>
      <c r="XEG68" s="3"/>
      <c r="XEH68" s="3"/>
      <c r="XEI68" s="3"/>
      <c r="XEJ68" s="3"/>
      <c r="XEM68" s="3"/>
      <c r="XEN68" s="3"/>
      <c r="XEO68" s="3"/>
      <c r="XEP68" s="3"/>
      <c r="XEQ68" s="3"/>
      <c r="XER68" s="3"/>
      <c r="XES68" s="3"/>
      <c r="XET68" s="3"/>
    </row>
    <row r="69" s="12" customFormat="1" customHeight="1" spans="1:16374">
      <c r="A69" s="34">
        <v>64</v>
      </c>
      <c r="B69" s="34" t="s">
        <v>209</v>
      </c>
      <c r="C69" s="34">
        <v>1</v>
      </c>
      <c r="D69" s="35">
        <f t="shared" si="6"/>
        <v>10</v>
      </c>
      <c r="E69" s="34">
        <f t="shared" si="7"/>
        <v>3</v>
      </c>
      <c r="F69" s="34">
        <f t="shared" si="8"/>
        <v>13</v>
      </c>
      <c r="G69" s="36"/>
      <c r="XED69" s="3"/>
      <c r="XEE69" s="3"/>
      <c r="XEF69" s="3"/>
      <c r="XEG69" s="3"/>
      <c r="XEH69" s="3"/>
      <c r="XEI69" s="3"/>
      <c r="XEJ69" s="3"/>
      <c r="XEM69" s="3"/>
      <c r="XEN69" s="3"/>
      <c r="XEO69" s="3"/>
      <c r="XEP69" s="3"/>
      <c r="XEQ69" s="3"/>
      <c r="XER69" s="3"/>
      <c r="XES69" s="3"/>
      <c r="XET69" s="3"/>
    </row>
    <row r="70" s="12" customFormat="1" customHeight="1" spans="1:16374">
      <c r="A70" s="34">
        <v>65</v>
      </c>
      <c r="B70" s="34" t="s">
        <v>210</v>
      </c>
      <c r="C70" s="34">
        <v>1</v>
      </c>
      <c r="D70" s="35">
        <f t="shared" si="6"/>
        <v>10</v>
      </c>
      <c r="E70" s="34">
        <f t="shared" si="7"/>
        <v>3</v>
      </c>
      <c r="F70" s="34">
        <f t="shared" si="8"/>
        <v>13</v>
      </c>
      <c r="G70" s="36"/>
      <c r="XED70" s="3"/>
      <c r="XEE70" s="3"/>
      <c r="XEF70" s="3"/>
      <c r="XEG70" s="3"/>
      <c r="XEH70" s="3"/>
      <c r="XEI70" s="3"/>
      <c r="XEJ70" s="3"/>
      <c r="XEM70" s="3"/>
      <c r="XEN70" s="3"/>
      <c r="XEO70" s="3"/>
      <c r="XEP70" s="3"/>
      <c r="XEQ70" s="3"/>
      <c r="XER70" s="3"/>
      <c r="XES70" s="3"/>
      <c r="XET70" s="3"/>
    </row>
    <row r="71" s="12" customFormat="1" customHeight="1" spans="1:16374">
      <c r="A71" s="34">
        <v>66</v>
      </c>
      <c r="B71" s="34" t="s">
        <v>211</v>
      </c>
      <c r="C71" s="34">
        <v>1</v>
      </c>
      <c r="D71" s="35">
        <f t="shared" si="6"/>
        <v>10</v>
      </c>
      <c r="E71" s="34">
        <f t="shared" si="7"/>
        <v>3</v>
      </c>
      <c r="F71" s="34">
        <f t="shared" si="8"/>
        <v>13</v>
      </c>
      <c r="G71" s="36"/>
      <c r="XED71" s="3"/>
      <c r="XEE71" s="3"/>
      <c r="XEF71" s="3"/>
      <c r="XEG71" s="3"/>
      <c r="XEH71" s="3"/>
      <c r="XEI71" s="3"/>
      <c r="XEJ71" s="3"/>
      <c r="XEM71" s="3"/>
      <c r="XEN71" s="3"/>
      <c r="XEO71" s="3"/>
      <c r="XEP71" s="3"/>
      <c r="XEQ71" s="3"/>
      <c r="XER71" s="3"/>
      <c r="XES71" s="3"/>
      <c r="XET71" s="3"/>
    </row>
    <row r="72" s="12" customFormat="1" customHeight="1" spans="1:16374">
      <c r="A72" s="34">
        <v>67</v>
      </c>
      <c r="B72" s="34" t="s">
        <v>212</v>
      </c>
      <c r="C72" s="34">
        <v>1</v>
      </c>
      <c r="D72" s="35">
        <f t="shared" si="6"/>
        <v>10</v>
      </c>
      <c r="E72" s="34">
        <f t="shared" si="7"/>
        <v>3</v>
      </c>
      <c r="F72" s="34">
        <f t="shared" si="8"/>
        <v>13</v>
      </c>
      <c r="G72" s="36"/>
      <c r="XED72" s="3"/>
      <c r="XEE72" s="3"/>
      <c r="XEF72" s="3"/>
      <c r="XEG72" s="3"/>
      <c r="XEH72" s="3"/>
      <c r="XEI72" s="3"/>
      <c r="XEJ72" s="3"/>
      <c r="XEM72" s="3"/>
      <c r="XEN72" s="3"/>
      <c r="XEO72" s="3"/>
      <c r="XEP72" s="3"/>
      <c r="XEQ72" s="3"/>
      <c r="XER72" s="3"/>
      <c r="XES72" s="3"/>
      <c r="XET72" s="3"/>
    </row>
    <row r="73" s="12" customFormat="1" customHeight="1" spans="1:16374">
      <c r="A73" s="34">
        <v>68</v>
      </c>
      <c r="B73" s="34" t="s">
        <v>213</v>
      </c>
      <c r="C73" s="34">
        <v>1</v>
      </c>
      <c r="D73" s="35">
        <f t="shared" si="6"/>
        <v>10</v>
      </c>
      <c r="E73" s="34">
        <f t="shared" si="7"/>
        <v>3</v>
      </c>
      <c r="F73" s="34">
        <f t="shared" si="8"/>
        <v>13</v>
      </c>
      <c r="G73" s="36"/>
      <c r="XED73" s="3"/>
      <c r="XEE73" s="3"/>
      <c r="XEF73" s="3"/>
      <c r="XEG73" s="3"/>
      <c r="XEH73" s="3"/>
      <c r="XEI73" s="3"/>
      <c r="XEJ73" s="3"/>
      <c r="XEM73" s="3"/>
      <c r="XEN73" s="3"/>
      <c r="XEO73" s="3"/>
      <c r="XEP73" s="3"/>
      <c r="XEQ73" s="3"/>
      <c r="XER73" s="3"/>
      <c r="XES73" s="3"/>
      <c r="XET73" s="3"/>
    </row>
    <row r="74" s="12" customFormat="1" customHeight="1" spans="1:16374">
      <c r="A74" s="34">
        <v>69</v>
      </c>
      <c r="B74" s="34" t="s">
        <v>214</v>
      </c>
      <c r="C74" s="34">
        <v>1</v>
      </c>
      <c r="D74" s="35">
        <f t="shared" si="6"/>
        <v>10</v>
      </c>
      <c r="E74" s="34">
        <f t="shared" si="7"/>
        <v>3</v>
      </c>
      <c r="F74" s="34">
        <f t="shared" si="8"/>
        <v>13</v>
      </c>
      <c r="G74" s="36"/>
      <c r="XED74" s="3"/>
      <c r="XEE74" s="3"/>
      <c r="XEF74" s="3"/>
      <c r="XEG74" s="3"/>
      <c r="XEH74" s="3"/>
      <c r="XEI74" s="3"/>
      <c r="XEJ74" s="3"/>
      <c r="XEM74" s="3"/>
      <c r="XEN74" s="3"/>
      <c r="XEO74" s="3"/>
      <c r="XEP74" s="3"/>
      <c r="XEQ74" s="3"/>
      <c r="XER74" s="3"/>
      <c r="XES74" s="3"/>
      <c r="XET74" s="3"/>
    </row>
    <row r="75" s="12" customFormat="1" customHeight="1" spans="1:16374">
      <c r="A75" s="34">
        <v>70</v>
      </c>
      <c r="B75" s="34" t="s">
        <v>215</v>
      </c>
      <c r="C75" s="34">
        <v>1</v>
      </c>
      <c r="D75" s="35">
        <f t="shared" si="6"/>
        <v>10</v>
      </c>
      <c r="E75" s="34">
        <f t="shared" si="7"/>
        <v>3</v>
      </c>
      <c r="F75" s="34">
        <f t="shared" si="8"/>
        <v>13</v>
      </c>
      <c r="G75" s="36"/>
      <c r="XED75" s="3"/>
      <c r="XEE75" s="3"/>
      <c r="XEF75" s="3"/>
      <c r="XEG75" s="3"/>
      <c r="XEH75" s="3"/>
      <c r="XEI75" s="3"/>
      <c r="XEJ75" s="3"/>
      <c r="XEM75" s="3"/>
      <c r="XEN75" s="3"/>
      <c r="XEO75" s="3"/>
      <c r="XEP75" s="3"/>
      <c r="XEQ75" s="3"/>
      <c r="XER75" s="3"/>
      <c r="XES75" s="3"/>
      <c r="XET75" s="3"/>
    </row>
    <row r="76" s="12" customFormat="1" customHeight="1" spans="1:16374">
      <c r="A76" s="34">
        <v>71</v>
      </c>
      <c r="B76" s="34" t="s">
        <v>216</v>
      </c>
      <c r="C76" s="34">
        <v>1</v>
      </c>
      <c r="D76" s="35">
        <f t="shared" si="6"/>
        <v>10</v>
      </c>
      <c r="E76" s="34">
        <f t="shared" si="7"/>
        <v>3</v>
      </c>
      <c r="F76" s="34">
        <f t="shared" si="8"/>
        <v>13</v>
      </c>
      <c r="G76" s="36"/>
      <c r="XED76" s="3"/>
      <c r="XEE76" s="3"/>
      <c r="XEF76" s="3"/>
      <c r="XEG76" s="3"/>
      <c r="XEH76" s="3"/>
      <c r="XEI76" s="3"/>
      <c r="XEJ76" s="3"/>
      <c r="XEM76" s="3"/>
      <c r="XEN76" s="3"/>
      <c r="XEO76" s="3"/>
      <c r="XEP76" s="3"/>
      <c r="XEQ76" s="3"/>
      <c r="XER76" s="3"/>
      <c r="XES76" s="3"/>
      <c r="XET76" s="3"/>
    </row>
    <row r="77" s="12" customFormat="1" customHeight="1" spans="1:16374">
      <c r="A77" s="34">
        <v>72</v>
      </c>
      <c r="B77" s="34" t="s">
        <v>217</v>
      </c>
      <c r="C77" s="34">
        <v>1</v>
      </c>
      <c r="D77" s="35">
        <f t="shared" si="6"/>
        <v>10</v>
      </c>
      <c r="E77" s="34">
        <f t="shared" si="7"/>
        <v>3</v>
      </c>
      <c r="F77" s="34">
        <f t="shared" si="8"/>
        <v>13</v>
      </c>
      <c r="G77" s="36"/>
      <c r="XED77" s="3"/>
      <c r="XEE77" s="3"/>
      <c r="XEF77" s="3"/>
      <c r="XEG77" s="3"/>
      <c r="XEH77" s="3"/>
      <c r="XEI77" s="3"/>
      <c r="XEJ77" s="3"/>
      <c r="XEM77" s="3"/>
      <c r="XEN77" s="3"/>
      <c r="XEO77" s="3"/>
      <c r="XEP77" s="3"/>
      <c r="XEQ77" s="3"/>
      <c r="XER77" s="3"/>
      <c r="XES77" s="3"/>
      <c r="XET77" s="3"/>
    </row>
    <row r="78" s="12" customFormat="1" customHeight="1" spans="1:16374">
      <c r="A78" s="34">
        <v>73</v>
      </c>
      <c r="B78" s="34" t="s">
        <v>218</v>
      </c>
      <c r="C78" s="34">
        <v>1</v>
      </c>
      <c r="D78" s="35">
        <f t="shared" si="6"/>
        <v>10</v>
      </c>
      <c r="E78" s="34">
        <f t="shared" si="7"/>
        <v>3</v>
      </c>
      <c r="F78" s="34">
        <f t="shared" si="8"/>
        <v>13</v>
      </c>
      <c r="G78" s="36"/>
      <c r="XED78" s="3"/>
      <c r="XEE78" s="3"/>
      <c r="XEF78" s="3"/>
      <c r="XEG78" s="3"/>
      <c r="XEH78" s="3"/>
      <c r="XEI78" s="3"/>
      <c r="XEJ78" s="3"/>
      <c r="XEM78" s="3"/>
      <c r="XEN78" s="3"/>
      <c r="XEO78" s="3"/>
      <c r="XEP78" s="3"/>
      <c r="XEQ78" s="3"/>
      <c r="XER78" s="3"/>
      <c r="XES78" s="3"/>
      <c r="XET78" s="3"/>
    </row>
    <row r="79" s="12" customFormat="1" customHeight="1" spans="1:16374">
      <c r="A79" s="34">
        <v>74</v>
      </c>
      <c r="B79" s="34" t="s">
        <v>219</v>
      </c>
      <c r="C79" s="34">
        <v>1</v>
      </c>
      <c r="D79" s="35">
        <f t="shared" si="6"/>
        <v>10</v>
      </c>
      <c r="E79" s="34">
        <f t="shared" si="7"/>
        <v>3</v>
      </c>
      <c r="F79" s="34">
        <f t="shared" si="8"/>
        <v>13</v>
      </c>
      <c r="G79" s="36"/>
      <c r="XED79" s="3"/>
      <c r="XEE79" s="3"/>
      <c r="XEF79" s="3"/>
      <c r="XEG79" s="3"/>
      <c r="XEH79" s="3"/>
      <c r="XEI79" s="3"/>
      <c r="XEJ79" s="3"/>
      <c r="XEM79" s="3"/>
      <c r="XEN79" s="3"/>
      <c r="XEO79" s="3"/>
      <c r="XEP79" s="3"/>
      <c r="XEQ79" s="3"/>
      <c r="XER79" s="3"/>
      <c r="XES79" s="3"/>
      <c r="XET79" s="3"/>
    </row>
    <row r="80" s="12" customFormat="1" customHeight="1" spans="1:16374">
      <c r="A80" s="34">
        <v>75</v>
      </c>
      <c r="B80" s="34" t="s">
        <v>220</v>
      </c>
      <c r="C80" s="34">
        <v>1</v>
      </c>
      <c r="D80" s="35">
        <f t="shared" si="6"/>
        <v>10</v>
      </c>
      <c r="E80" s="34">
        <f t="shared" si="7"/>
        <v>3</v>
      </c>
      <c r="F80" s="34">
        <f t="shared" si="8"/>
        <v>13</v>
      </c>
      <c r="G80" s="36"/>
      <c r="XED80" s="3"/>
      <c r="XEE80" s="3"/>
      <c r="XEF80" s="3"/>
      <c r="XEG80" s="3"/>
      <c r="XEH80" s="3"/>
      <c r="XEI80" s="3"/>
      <c r="XEJ80" s="3"/>
      <c r="XEM80" s="3"/>
      <c r="XEN80" s="3"/>
      <c r="XEO80" s="3"/>
      <c r="XEP80" s="3"/>
      <c r="XEQ80" s="3"/>
      <c r="XER80" s="3"/>
      <c r="XES80" s="3"/>
      <c r="XET80" s="3"/>
    </row>
    <row r="81" s="12" customFormat="1" customHeight="1" spans="1:16374">
      <c r="A81" s="34">
        <v>76</v>
      </c>
      <c r="B81" s="34" t="s">
        <v>221</v>
      </c>
      <c r="C81" s="34">
        <v>1</v>
      </c>
      <c r="D81" s="35">
        <f t="shared" si="6"/>
        <v>10</v>
      </c>
      <c r="E81" s="34">
        <f t="shared" si="7"/>
        <v>3</v>
      </c>
      <c r="F81" s="34">
        <f t="shared" si="8"/>
        <v>13</v>
      </c>
      <c r="G81" s="36"/>
      <c r="XED81" s="3"/>
      <c r="XEE81" s="3"/>
      <c r="XEF81" s="3"/>
      <c r="XEG81" s="3"/>
      <c r="XEH81" s="3"/>
      <c r="XEI81" s="3"/>
      <c r="XEJ81" s="3"/>
      <c r="XEM81" s="3"/>
      <c r="XEN81" s="3"/>
      <c r="XEO81" s="3"/>
      <c r="XEP81" s="3"/>
      <c r="XEQ81" s="3"/>
      <c r="XER81" s="3"/>
      <c r="XES81" s="3"/>
      <c r="XET81" s="3"/>
    </row>
    <row r="82" s="12" customFormat="1" customHeight="1" spans="1:16374">
      <c r="A82" s="34">
        <v>77</v>
      </c>
      <c r="B82" s="34" t="s">
        <v>222</v>
      </c>
      <c r="C82" s="34">
        <v>1</v>
      </c>
      <c r="D82" s="35">
        <f t="shared" si="6"/>
        <v>10</v>
      </c>
      <c r="E82" s="34">
        <f t="shared" si="7"/>
        <v>3</v>
      </c>
      <c r="F82" s="34">
        <f t="shared" si="8"/>
        <v>13</v>
      </c>
      <c r="G82" s="36"/>
      <c r="XED82" s="3"/>
      <c r="XEE82" s="3"/>
      <c r="XEF82" s="3"/>
      <c r="XEG82" s="3"/>
      <c r="XEH82" s="3"/>
      <c r="XEI82" s="3"/>
      <c r="XEJ82" s="3"/>
      <c r="XEM82" s="3"/>
      <c r="XEN82" s="3"/>
      <c r="XEO82" s="3"/>
      <c r="XEP82" s="3"/>
      <c r="XEQ82" s="3"/>
      <c r="XER82" s="3"/>
      <c r="XES82" s="3"/>
      <c r="XET82" s="3"/>
    </row>
    <row r="83" s="12" customFormat="1" customHeight="1" spans="1:16374">
      <c r="A83" s="34">
        <v>78</v>
      </c>
      <c r="B83" s="34" t="s">
        <v>223</v>
      </c>
      <c r="C83" s="34">
        <v>1</v>
      </c>
      <c r="D83" s="35">
        <f t="shared" si="6"/>
        <v>10</v>
      </c>
      <c r="E83" s="34">
        <f t="shared" si="7"/>
        <v>3</v>
      </c>
      <c r="F83" s="34">
        <f t="shared" si="8"/>
        <v>13</v>
      </c>
      <c r="G83" s="36"/>
      <c r="XED83" s="3"/>
      <c r="XEE83" s="3"/>
      <c r="XEF83" s="3"/>
      <c r="XEG83" s="3"/>
      <c r="XEH83" s="3"/>
      <c r="XEI83" s="3"/>
      <c r="XEJ83" s="3"/>
      <c r="XEM83" s="3"/>
      <c r="XEN83" s="3"/>
      <c r="XEO83" s="3"/>
      <c r="XEP83" s="3"/>
      <c r="XEQ83" s="3"/>
      <c r="XER83" s="3"/>
      <c r="XES83" s="3"/>
      <c r="XET83" s="3"/>
    </row>
    <row r="84" s="12" customFormat="1" customHeight="1" spans="1:16374">
      <c r="A84" s="34">
        <v>79</v>
      </c>
      <c r="B84" s="34" t="s">
        <v>224</v>
      </c>
      <c r="C84" s="34">
        <v>1</v>
      </c>
      <c r="D84" s="35">
        <f t="shared" si="6"/>
        <v>10</v>
      </c>
      <c r="E84" s="34">
        <f t="shared" si="7"/>
        <v>3</v>
      </c>
      <c r="F84" s="34">
        <f t="shared" si="8"/>
        <v>13</v>
      </c>
      <c r="G84" s="36"/>
      <c r="XED84" s="3"/>
      <c r="XEE84" s="3"/>
      <c r="XEF84" s="3"/>
      <c r="XEG84" s="3"/>
      <c r="XEH84" s="3"/>
      <c r="XEI84" s="3"/>
      <c r="XEJ84" s="3"/>
      <c r="XEM84" s="3"/>
      <c r="XEN84" s="3"/>
      <c r="XEO84" s="3"/>
      <c r="XEP84" s="3"/>
      <c r="XEQ84" s="3"/>
      <c r="XER84" s="3"/>
      <c r="XES84" s="3"/>
      <c r="XET84" s="3"/>
    </row>
    <row r="85" s="12" customFormat="1" customHeight="1" spans="1:16374">
      <c r="A85" s="34">
        <v>80</v>
      </c>
      <c r="B85" s="34" t="s">
        <v>225</v>
      </c>
      <c r="C85" s="34">
        <v>1</v>
      </c>
      <c r="D85" s="35">
        <f t="shared" si="6"/>
        <v>10</v>
      </c>
      <c r="E85" s="34">
        <f t="shared" si="7"/>
        <v>3</v>
      </c>
      <c r="F85" s="34">
        <f t="shared" si="8"/>
        <v>13</v>
      </c>
      <c r="G85" s="36"/>
      <c r="XED85" s="3"/>
      <c r="XEE85" s="3"/>
      <c r="XEF85" s="3"/>
      <c r="XEG85" s="3"/>
      <c r="XEH85" s="3"/>
      <c r="XEI85" s="3"/>
      <c r="XEJ85" s="3"/>
      <c r="XEM85" s="3"/>
      <c r="XEN85" s="3"/>
      <c r="XEO85" s="3"/>
      <c r="XEP85" s="3"/>
      <c r="XEQ85" s="3"/>
      <c r="XER85" s="3"/>
      <c r="XES85" s="3"/>
      <c r="XET85" s="3"/>
    </row>
    <row r="86" s="12" customFormat="1" customHeight="1" spans="1:16374">
      <c r="A86" s="34">
        <v>81</v>
      </c>
      <c r="B86" s="34" t="s">
        <v>226</v>
      </c>
      <c r="C86" s="34">
        <v>1</v>
      </c>
      <c r="D86" s="35">
        <f t="shared" si="6"/>
        <v>10</v>
      </c>
      <c r="E86" s="34">
        <f t="shared" si="7"/>
        <v>3</v>
      </c>
      <c r="F86" s="34">
        <f t="shared" si="8"/>
        <v>13</v>
      </c>
      <c r="G86" s="36"/>
      <c r="XED86" s="3"/>
      <c r="XEE86" s="3"/>
      <c r="XEF86" s="3"/>
      <c r="XEG86" s="3"/>
      <c r="XEH86" s="3"/>
      <c r="XEI86" s="3"/>
      <c r="XEJ86" s="3"/>
      <c r="XEM86" s="3"/>
      <c r="XEN86" s="3"/>
      <c r="XEO86" s="3"/>
      <c r="XEP86" s="3"/>
      <c r="XEQ86" s="3"/>
      <c r="XER86" s="3"/>
      <c r="XES86" s="3"/>
      <c r="XET86" s="3"/>
    </row>
    <row r="87" s="12" customFormat="1" customHeight="1" spans="1:16374">
      <c r="A87" s="34">
        <v>82</v>
      </c>
      <c r="B87" s="34" t="s">
        <v>227</v>
      </c>
      <c r="C87" s="34">
        <v>1</v>
      </c>
      <c r="D87" s="35">
        <f t="shared" si="6"/>
        <v>10</v>
      </c>
      <c r="E87" s="34">
        <f t="shared" si="7"/>
        <v>3</v>
      </c>
      <c r="F87" s="34">
        <f t="shared" si="8"/>
        <v>13</v>
      </c>
      <c r="G87" s="36"/>
      <c r="XED87" s="3"/>
      <c r="XEE87" s="3"/>
      <c r="XEF87" s="3"/>
      <c r="XEG87" s="3"/>
      <c r="XEH87" s="3"/>
      <c r="XEI87" s="3"/>
      <c r="XEJ87" s="3"/>
      <c r="XEM87" s="3"/>
      <c r="XEN87" s="3"/>
      <c r="XEO87" s="3"/>
      <c r="XEP87" s="3"/>
      <c r="XEQ87" s="3"/>
      <c r="XER87" s="3"/>
      <c r="XES87" s="3"/>
      <c r="XET87" s="3"/>
    </row>
    <row r="88" s="12" customFormat="1" customHeight="1" spans="1:16374">
      <c r="A88" s="34">
        <v>83</v>
      </c>
      <c r="B88" s="34" t="s">
        <v>228</v>
      </c>
      <c r="C88" s="34">
        <v>1</v>
      </c>
      <c r="D88" s="35">
        <f t="shared" si="6"/>
        <v>10</v>
      </c>
      <c r="E88" s="34">
        <f t="shared" si="7"/>
        <v>3</v>
      </c>
      <c r="F88" s="34">
        <f t="shared" si="8"/>
        <v>13</v>
      </c>
      <c r="G88" s="36"/>
      <c r="XED88" s="3"/>
      <c r="XEE88" s="3"/>
      <c r="XEF88" s="3"/>
      <c r="XEG88" s="3"/>
      <c r="XEH88" s="3"/>
      <c r="XEI88" s="3"/>
      <c r="XEJ88" s="3"/>
      <c r="XEM88" s="3"/>
      <c r="XEN88" s="3"/>
      <c r="XEO88" s="3"/>
      <c r="XEP88" s="3"/>
      <c r="XEQ88" s="3"/>
      <c r="XER88" s="3"/>
      <c r="XES88" s="3"/>
      <c r="XET88" s="3"/>
    </row>
    <row r="89" s="12" customFormat="1" customHeight="1" spans="1:16374">
      <c r="A89" s="34">
        <v>84</v>
      </c>
      <c r="B89" s="34" t="s">
        <v>229</v>
      </c>
      <c r="C89" s="34">
        <v>1</v>
      </c>
      <c r="D89" s="35">
        <f t="shared" ref="D89:D117" si="9">C89*10</f>
        <v>10</v>
      </c>
      <c r="E89" s="34">
        <f t="shared" ref="E89:E117" si="10">C89*3</f>
        <v>3</v>
      </c>
      <c r="F89" s="34">
        <f t="shared" ref="F89:F117" si="11">D89+E89</f>
        <v>13</v>
      </c>
      <c r="G89" s="36"/>
      <c r="XED89" s="3"/>
      <c r="XEE89" s="3"/>
      <c r="XEF89" s="3"/>
      <c r="XEG89" s="3"/>
      <c r="XEH89" s="3"/>
      <c r="XEI89" s="3"/>
      <c r="XEJ89" s="3"/>
      <c r="XEM89" s="3"/>
      <c r="XEN89" s="3"/>
      <c r="XEO89" s="3"/>
      <c r="XEP89" s="3"/>
      <c r="XEQ89" s="3"/>
      <c r="XER89" s="3"/>
      <c r="XES89" s="3"/>
      <c r="XET89" s="3"/>
    </row>
    <row r="90" s="12" customFormat="1" customHeight="1" spans="1:16374">
      <c r="A90" s="34">
        <v>85</v>
      </c>
      <c r="B90" s="34" t="s">
        <v>230</v>
      </c>
      <c r="C90" s="34">
        <v>1</v>
      </c>
      <c r="D90" s="35">
        <f t="shared" si="9"/>
        <v>10</v>
      </c>
      <c r="E90" s="34">
        <f t="shared" si="10"/>
        <v>3</v>
      </c>
      <c r="F90" s="34">
        <f t="shared" si="11"/>
        <v>13</v>
      </c>
      <c r="G90" s="36"/>
      <c r="XED90" s="3"/>
      <c r="XEE90" s="3"/>
      <c r="XEF90" s="3"/>
      <c r="XEG90" s="3"/>
      <c r="XEH90" s="3"/>
      <c r="XEI90" s="3"/>
      <c r="XEJ90" s="3"/>
      <c r="XEM90" s="3"/>
      <c r="XEN90" s="3"/>
      <c r="XEO90" s="3"/>
      <c r="XEP90" s="3"/>
      <c r="XEQ90" s="3"/>
      <c r="XER90" s="3"/>
      <c r="XES90" s="3"/>
      <c r="XET90" s="3"/>
    </row>
    <row r="91" s="12" customFormat="1" customHeight="1" spans="1:16374">
      <c r="A91" s="34">
        <v>86</v>
      </c>
      <c r="B91" s="34" t="s">
        <v>231</v>
      </c>
      <c r="C91" s="34">
        <v>1</v>
      </c>
      <c r="D91" s="35">
        <f t="shared" si="9"/>
        <v>10</v>
      </c>
      <c r="E91" s="34">
        <f t="shared" si="10"/>
        <v>3</v>
      </c>
      <c r="F91" s="34">
        <f t="shared" si="11"/>
        <v>13</v>
      </c>
      <c r="G91" s="36"/>
      <c r="XED91" s="3"/>
      <c r="XEE91" s="3"/>
      <c r="XEF91" s="3"/>
      <c r="XEG91" s="3"/>
      <c r="XEH91" s="3"/>
      <c r="XEI91" s="3"/>
      <c r="XEJ91" s="3"/>
      <c r="XEM91" s="3"/>
      <c r="XEN91" s="3"/>
      <c r="XEO91" s="3"/>
      <c r="XEP91" s="3"/>
      <c r="XEQ91" s="3"/>
      <c r="XER91" s="3"/>
      <c r="XES91" s="3"/>
      <c r="XET91" s="3"/>
    </row>
    <row r="92" s="12" customFormat="1" customHeight="1" spans="1:16374">
      <c r="A92" s="34">
        <v>87</v>
      </c>
      <c r="B92" s="34" t="s">
        <v>232</v>
      </c>
      <c r="C92" s="34">
        <v>1</v>
      </c>
      <c r="D92" s="35">
        <f t="shared" si="9"/>
        <v>10</v>
      </c>
      <c r="E92" s="34">
        <f t="shared" si="10"/>
        <v>3</v>
      </c>
      <c r="F92" s="34">
        <f t="shared" si="11"/>
        <v>13</v>
      </c>
      <c r="G92" s="36"/>
      <c r="XED92" s="3"/>
      <c r="XEE92" s="3"/>
      <c r="XEF92" s="3"/>
      <c r="XEG92" s="3"/>
      <c r="XEH92" s="3"/>
      <c r="XEI92" s="3"/>
      <c r="XEJ92" s="3"/>
      <c r="XEM92" s="3"/>
      <c r="XEN92" s="3"/>
      <c r="XEO92" s="3"/>
      <c r="XEP92" s="3"/>
      <c r="XEQ92" s="3"/>
      <c r="XER92" s="3"/>
      <c r="XES92" s="3"/>
      <c r="XET92" s="3"/>
    </row>
    <row r="93" s="12" customFormat="1" customHeight="1" spans="1:16374">
      <c r="A93" s="34">
        <v>88</v>
      </c>
      <c r="B93" s="34" t="s">
        <v>233</v>
      </c>
      <c r="C93" s="34">
        <v>1</v>
      </c>
      <c r="D93" s="35">
        <f t="shared" si="9"/>
        <v>10</v>
      </c>
      <c r="E93" s="34">
        <f t="shared" si="10"/>
        <v>3</v>
      </c>
      <c r="F93" s="34">
        <f t="shared" si="11"/>
        <v>13</v>
      </c>
      <c r="G93" s="36"/>
      <c r="XED93" s="3"/>
      <c r="XEE93" s="3"/>
      <c r="XEF93" s="3"/>
      <c r="XEG93" s="3"/>
      <c r="XEH93" s="3"/>
      <c r="XEI93" s="3"/>
      <c r="XEJ93" s="3"/>
      <c r="XEM93" s="3"/>
      <c r="XEN93" s="3"/>
      <c r="XEO93" s="3"/>
      <c r="XEP93" s="3"/>
      <c r="XEQ93" s="3"/>
      <c r="XER93" s="3"/>
      <c r="XES93" s="3"/>
      <c r="XET93" s="3"/>
    </row>
    <row r="94" s="12" customFormat="1" customHeight="1" spans="1:16374">
      <c r="A94" s="34">
        <v>89</v>
      </c>
      <c r="B94" s="34" t="s">
        <v>234</v>
      </c>
      <c r="C94" s="34">
        <v>1</v>
      </c>
      <c r="D94" s="35">
        <f t="shared" si="9"/>
        <v>10</v>
      </c>
      <c r="E94" s="34">
        <f t="shared" si="10"/>
        <v>3</v>
      </c>
      <c r="F94" s="34">
        <f t="shared" si="11"/>
        <v>13</v>
      </c>
      <c r="G94" s="36"/>
      <c r="XED94" s="3"/>
      <c r="XEE94" s="3"/>
      <c r="XEF94" s="3"/>
      <c r="XEG94" s="3"/>
      <c r="XEH94" s="3"/>
      <c r="XEI94" s="3"/>
      <c r="XEJ94" s="3"/>
      <c r="XEM94" s="3"/>
      <c r="XEN94" s="3"/>
      <c r="XEO94" s="3"/>
      <c r="XEP94" s="3"/>
      <c r="XEQ94" s="3"/>
      <c r="XER94" s="3"/>
      <c r="XES94" s="3"/>
      <c r="XET94" s="3"/>
    </row>
    <row r="95" s="12" customFormat="1" customHeight="1" spans="1:16374">
      <c r="A95" s="34">
        <v>90</v>
      </c>
      <c r="B95" s="34" t="s">
        <v>235</v>
      </c>
      <c r="C95" s="34">
        <v>1</v>
      </c>
      <c r="D95" s="35">
        <f t="shared" si="9"/>
        <v>10</v>
      </c>
      <c r="E95" s="34">
        <f t="shared" si="10"/>
        <v>3</v>
      </c>
      <c r="F95" s="34">
        <f t="shared" si="11"/>
        <v>13</v>
      </c>
      <c r="G95" s="36"/>
      <c r="XED95" s="3"/>
      <c r="XEE95" s="3"/>
      <c r="XEF95" s="3"/>
      <c r="XEG95" s="3"/>
      <c r="XEH95" s="3"/>
      <c r="XEI95" s="3"/>
      <c r="XEJ95" s="3"/>
      <c r="XEM95" s="3"/>
      <c r="XEN95" s="3"/>
      <c r="XEO95" s="3"/>
      <c r="XEP95" s="3"/>
      <c r="XEQ95" s="3"/>
      <c r="XER95" s="3"/>
      <c r="XES95" s="3"/>
      <c r="XET95" s="3"/>
    </row>
    <row r="96" s="12" customFormat="1" customHeight="1" spans="1:16374">
      <c r="A96" s="34">
        <v>91</v>
      </c>
      <c r="B96" s="34" t="s">
        <v>236</v>
      </c>
      <c r="C96" s="34">
        <v>1</v>
      </c>
      <c r="D96" s="35">
        <f t="shared" si="9"/>
        <v>10</v>
      </c>
      <c r="E96" s="34">
        <f t="shared" si="10"/>
        <v>3</v>
      </c>
      <c r="F96" s="34">
        <f t="shared" si="11"/>
        <v>13</v>
      </c>
      <c r="G96" s="36"/>
      <c r="XED96" s="3"/>
      <c r="XEE96" s="3"/>
      <c r="XEF96" s="3"/>
      <c r="XEG96" s="3"/>
      <c r="XEH96" s="3"/>
      <c r="XEI96" s="3"/>
      <c r="XEJ96" s="3"/>
      <c r="XEM96" s="3"/>
      <c r="XEN96" s="3"/>
      <c r="XEO96" s="3"/>
      <c r="XEP96" s="3"/>
      <c r="XEQ96" s="3"/>
      <c r="XER96" s="3"/>
      <c r="XES96" s="3"/>
      <c r="XET96" s="3"/>
    </row>
    <row r="97" s="12" customFormat="1" customHeight="1" spans="1:16374">
      <c r="A97" s="34">
        <v>92</v>
      </c>
      <c r="B97" s="34" t="s">
        <v>237</v>
      </c>
      <c r="C97" s="34">
        <v>1</v>
      </c>
      <c r="D97" s="35">
        <f t="shared" si="9"/>
        <v>10</v>
      </c>
      <c r="E97" s="34">
        <f t="shared" si="10"/>
        <v>3</v>
      </c>
      <c r="F97" s="34">
        <f t="shared" si="11"/>
        <v>13</v>
      </c>
      <c r="G97" s="36"/>
      <c r="XED97" s="3"/>
      <c r="XEE97" s="3"/>
      <c r="XEF97" s="3"/>
      <c r="XEG97" s="3"/>
      <c r="XEH97" s="3"/>
      <c r="XEI97" s="3"/>
      <c r="XEJ97" s="3"/>
      <c r="XEM97" s="3"/>
      <c r="XEN97" s="3"/>
      <c r="XEO97" s="3"/>
      <c r="XEP97" s="3"/>
      <c r="XEQ97" s="3"/>
      <c r="XER97" s="3"/>
      <c r="XES97" s="3"/>
      <c r="XET97" s="3"/>
    </row>
    <row r="98" s="12" customFormat="1" customHeight="1" spans="1:16374">
      <c r="A98" s="34">
        <v>93</v>
      </c>
      <c r="B98" s="34" t="s">
        <v>238</v>
      </c>
      <c r="C98" s="34">
        <v>1</v>
      </c>
      <c r="D98" s="35">
        <f t="shared" si="9"/>
        <v>10</v>
      </c>
      <c r="E98" s="34">
        <f t="shared" si="10"/>
        <v>3</v>
      </c>
      <c r="F98" s="34">
        <f t="shared" si="11"/>
        <v>13</v>
      </c>
      <c r="G98" s="36"/>
      <c r="XED98" s="3"/>
      <c r="XEE98" s="3"/>
      <c r="XEF98" s="3"/>
      <c r="XEG98" s="3"/>
      <c r="XEH98" s="3"/>
      <c r="XEI98" s="3"/>
      <c r="XEJ98" s="3"/>
      <c r="XEM98" s="3"/>
      <c r="XEN98" s="3"/>
      <c r="XEO98" s="3"/>
      <c r="XEP98" s="3"/>
      <c r="XEQ98" s="3"/>
      <c r="XER98" s="3"/>
      <c r="XES98" s="3"/>
      <c r="XET98" s="3"/>
    </row>
    <row r="99" s="12" customFormat="1" customHeight="1" spans="1:16374">
      <c r="A99" s="34">
        <v>94</v>
      </c>
      <c r="B99" s="34" t="s">
        <v>239</v>
      </c>
      <c r="C99" s="34">
        <v>1</v>
      </c>
      <c r="D99" s="35">
        <f t="shared" si="9"/>
        <v>10</v>
      </c>
      <c r="E99" s="34">
        <f t="shared" si="10"/>
        <v>3</v>
      </c>
      <c r="F99" s="34">
        <f t="shared" si="11"/>
        <v>13</v>
      </c>
      <c r="G99" s="36"/>
      <c r="XED99" s="3"/>
      <c r="XEE99" s="3"/>
      <c r="XEF99" s="3"/>
      <c r="XEG99" s="3"/>
      <c r="XEH99" s="3"/>
      <c r="XEI99" s="3"/>
      <c r="XEJ99" s="3"/>
      <c r="XEM99" s="3"/>
      <c r="XEN99" s="3"/>
      <c r="XEO99" s="3"/>
      <c r="XEP99" s="3"/>
      <c r="XEQ99" s="3"/>
      <c r="XER99" s="3"/>
      <c r="XES99" s="3"/>
      <c r="XET99" s="3"/>
    </row>
    <row r="100" s="12" customFormat="1" customHeight="1" spans="1:16374">
      <c r="A100" s="34">
        <v>95</v>
      </c>
      <c r="B100" s="34" t="s">
        <v>240</v>
      </c>
      <c r="C100" s="34">
        <v>1</v>
      </c>
      <c r="D100" s="35">
        <f t="shared" si="9"/>
        <v>10</v>
      </c>
      <c r="E100" s="34">
        <f t="shared" si="10"/>
        <v>3</v>
      </c>
      <c r="F100" s="34">
        <f t="shared" si="11"/>
        <v>13</v>
      </c>
      <c r="G100" s="36"/>
      <c r="XED100" s="3"/>
      <c r="XEE100" s="3"/>
      <c r="XEF100" s="3"/>
      <c r="XEG100" s="3"/>
      <c r="XEH100" s="3"/>
      <c r="XEI100" s="3"/>
      <c r="XEJ100" s="3"/>
      <c r="XEM100" s="3"/>
      <c r="XEN100" s="3"/>
      <c r="XEO100" s="3"/>
      <c r="XEP100" s="3"/>
      <c r="XEQ100" s="3"/>
      <c r="XER100" s="3"/>
      <c r="XES100" s="3"/>
      <c r="XET100" s="3"/>
    </row>
    <row r="101" s="12" customFormat="1" customHeight="1" spans="1:16374">
      <c r="A101" s="34">
        <v>96</v>
      </c>
      <c r="B101" s="34" t="s">
        <v>241</v>
      </c>
      <c r="C101" s="34">
        <v>1</v>
      </c>
      <c r="D101" s="35">
        <f t="shared" si="9"/>
        <v>10</v>
      </c>
      <c r="E101" s="34">
        <f t="shared" si="10"/>
        <v>3</v>
      </c>
      <c r="F101" s="34">
        <f t="shared" si="11"/>
        <v>13</v>
      </c>
      <c r="G101" s="36"/>
      <c r="XED101" s="3"/>
      <c r="XEE101" s="3"/>
      <c r="XEF101" s="3"/>
      <c r="XEG101" s="3"/>
      <c r="XEH101" s="3"/>
      <c r="XEI101" s="3"/>
      <c r="XEJ101" s="3"/>
      <c r="XEM101" s="3"/>
      <c r="XEN101" s="3"/>
      <c r="XEO101" s="3"/>
      <c r="XEP101" s="3"/>
      <c r="XEQ101" s="3"/>
      <c r="XER101" s="3"/>
      <c r="XES101" s="3"/>
      <c r="XET101" s="3"/>
    </row>
    <row r="102" s="12" customFormat="1" customHeight="1" spans="1:16374">
      <c r="A102" s="34">
        <v>97</v>
      </c>
      <c r="B102" s="34" t="s">
        <v>242</v>
      </c>
      <c r="C102" s="34">
        <v>1</v>
      </c>
      <c r="D102" s="35">
        <f t="shared" si="9"/>
        <v>10</v>
      </c>
      <c r="E102" s="34">
        <f t="shared" si="10"/>
        <v>3</v>
      </c>
      <c r="F102" s="34">
        <f t="shared" si="11"/>
        <v>13</v>
      </c>
      <c r="G102" s="36"/>
      <c r="XED102" s="3"/>
      <c r="XEE102" s="3"/>
      <c r="XEF102" s="3"/>
      <c r="XEG102" s="3"/>
      <c r="XEH102" s="3"/>
      <c r="XEI102" s="3"/>
      <c r="XEJ102" s="3"/>
      <c r="XEM102" s="3"/>
      <c r="XEN102" s="3"/>
      <c r="XEO102" s="3"/>
      <c r="XEP102" s="3"/>
      <c r="XEQ102" s="3"/>
      <c r="XER102" s="3"/>
      <c r="XES102" s="3"/>
      <c r="XET102" s="3"/>
    </row>
    <row r="103" s="12" customFormat="1" customHeight="1" spans="1:16374">
      <c r="A103" s="34">
        <v>98</v>
      </c>
      <c r="B103" s="34" t="s">
        <v>243</v>
      </c>
      <c r="C103" s="34">
        <v>1</v>
      </c>
      <c r="D103" s="35">
        <f t="shared" si="9"/>
        <v>10</v>
      </c>
      <c r="E103" s="34">
        <f t="shared" si="10"/>
        <v>3</v>
      </c>
      <c r="F103" s="34">
        <f t="shared" si="11"/>
        <v>13</v>
      </c>
      <c r="G103" s="36"/>
      <c r="XED103" s="3"/>
      <c r="XEE103" s="3"/>
      <c r="XEF103" s="3"/>
      <c r="XEG103" s="3"/>
      <c r="XEH103" s="3"/>
      <c r="XEI103" s="3"/>
      <c r="XEJ103" s="3"/>
      <c r="XEM103" s="3"/>
      <c r="XEN103" s="3"/>
      <c r="XEO103" s="3"/>
      <c r="XEP103" s="3"/>
      <c r="XEQ103" s="3"/>
      <c r="XER103" s="3"/>
      <c r="XES103" s="3"/>
      <c r="XET103" s="3"/>
    </row>
    <row r="104" s="12" customFormat="1" customHeight="1" spans="1:16374">
      <c r="A104" s="34">
        <v>99</v>
      </c>
      <c r="B104" s="34" t="s">
        <v>244</v>
      </c>
      <c r="C104" s="34">
        <v>1</v>
      </c>
      <c r="D104" s="35">
        <f t="shared" si="9"/>
        <v>10</v>
      </c>
      <c r="E104" s="34">
        <f t="shared" si="10"/>
        <v>3</v>
      </c>
      <c r="F104" s="34">
        <f t="shared" si="11"/>
        <v>13</v>
      </c>
      <c r="G104" s="36"/>
      <c r="XED104" s="3"/>
      <c r="XEE104" s="3"/>
      <c r="XEF104" s="3"/>
      <c r="XEG104" s="3"/>
      <c r="XEH104" s="3"/>
      <c r="XEI104" s="3"/>
      <c r="XEJ104" s="3"/>
      <c r="XEM104" s="3"/>
      <c r="XEN104" s="3"/>
      <c r="XEO104" s="3"/>
      <c r="XEP104" s="3"/>
      <c r="XEQ104" s="3"/>
      <c r="XER104" s="3"/>
      <c r="XES104" s="3"/>
      <c r="XET104" s="3"/>
    </row>
    <row r="105" s="12" customFormat="1" customHeight="1" spans="1:16374">
      <c r="A105" s="34">
        <v>100</v>
      </c>
      <c r="B105" s="34" t="s">
        <v>245</v>
      </c>
      <c r="C105" s="34">
        <v>1</v>
      </c>
      <c r="D105" s="35">
        <f t="shared" si="9"/>
        <v>10</v>
      </c>
      <c r="E105" s="34">
        <f t="shared" si="10"/>
        <v>3</v>
      </c>
      <c r="F105" s="34">
        <f t="shared" si="11"/>
        <v>13</v>
      </c>
      <c r="G105" s="36"/>
      <c r="XED105" s="3"/>
      <c r="XEE105" s="3"/>
      <c r="XEF105" s="3"/>
      <c r="XEG105" s="3"/>
      <c r="XEH105" s="3"/>
      <c r="XEI105" s="3"/>
      <c r="XEJ105" s="3"/>
      <c r="XEM105" s="3"/>
      <c r="XEN105" s="3"/>
      <c r="XEO105" s="3"/>
      <c r="XEP105" s="3"/>
      <c r="XEQ105" s="3"/>
      <c r="XER105" s="3"/>
      <c r="XES105" s="3"/>
      <c r="XET105" s="3"/>
    </row>
    <row r="106" s="12" customFormat="1" customHeight="1" spans="1:16374">
      <c r="A106" s="34">
        <v>101</v>
      </c>
      <c r="B106" s="34" t="s">
        <v>246</v>
      </c>
      <c r="C106" s="34">
        <v>1</v>
      </c>
      <c r="D106" s="35">
        <f t="shared" si="9"/>
        <v>10</v>
      </c>
      <c r="E106" s="34">
        <f t="shared" si="10"/>
        <v>3</v>
      </c>
      <c r="F106" s="34">
        <f t="shared" si="11"/>
        <v>13</v>
      </c>
      <c r="G106" s="36"/>
      <c r="XED106" s="3"/>
      <c r="XEE106" s="3"/>
      <c r="XEF106" s="3"/>
      <c r="XEG106" s="3"/>
      <c r="XEH106" s="3"/>
      <c r="XEI106" s="3"/>
      <c r="XEJ106" s="3"/>
      <c r="XEM106" s="3"/>
      <c r="XEN106" s="3"/>
      <c r="XEO106" s="3"/>
      <c r="XEP106" s="3"/>
      <c r="XEQ106" s="3"/>
      <c r="XER106" s="3"/>
      <c r="XES106" s="3"/>
      <c r="XET106" s="3"/>
    </row>
    <row r="107" s="12" customFormat="1" customHeight="1" spans="1:16374">
      <c r="A107" s="34">
        <v>102</v>
      </c>
      <c r="B107" s="34" t="s">
        <v>247</v>
      </c>
      <c r="C107" s="34">
        <v>1</v>
      </c>
      <c r="D107" s="35">
        <f t="shared" si="9"/>
        <v>10</v>
      </c>
      <c r="E107" s="34">
        <f t="shared" si="10"/>
        <v>3</v>
      </c>
      <c r="F107" s="34">
        <f t="shared" si="11"/>
        <v>13</v>
      </c>
      <c r="G107" s="36"/>
      <c r="XED107" s="3"/>
      <c r="XEE107" s="3"/>
      <c r="XEF107" s="3"/>
      <c r="XEG107" s="3"/>
      <c r="XEH107" s="3"/>
      <c r="XEI107" s="3"/>
      <c r="XEJ107" s="3"/>
      <c r="XEM107" s="3"/>
      <c r="XEN107" s="3"/>
      <c r="XEO107" s="3"/>
      <c r="XEP107" s="3"/>
      <c r="XEQ107" s="3"/>
      <c r="XER107" s="3"/>
      <c r="XES107" s="3"/>
      <c r="XET107" s="3"/>
    </row>
    <row r="108" s="12" customFormat="1" customHeight="1" spans="1:16374">
      <c r="A108" s="34">
        <v>103</v>
      </c>
      <c r="B108" s="34" t="s">
        <v>248</v>
      </c>
      <c r="C108" s="34">
        <v>1</v>
      </c>
      <c r="D108" s="35">
        <f t="shared" si="9"/>
        <v>10</v>
      </c>
      <c r="E108" s="34">
        <f t="shared" si="10"/>
        <v>3</v>
      </c>
      <c r="F108" s="34">
        <f t="shared" si="11"/>
        <v>13</v>
      </c>
      <c r="G108" s="36"/>
      <c r="XED108" s="3"/>
      <c r="XEE108" s="3"/>
      <c r="XEF108" s="3"/>
      <c r="XEG108" s="3"/>
      <c r="XEH108" s="3"/>
      <c r="XEI108" s="3"/>
      <c r="XEJ108" s="3"/>
      <c r="XEM108" s="3"/>
      <c r="XEN108" s="3"/>
      <c r="XEO108" s="3"/>
      <c r="XEP108" s="3"/>
      <c r="XEQ108" s="3"/>
      <c r="XER108" s="3"/>
      <c r="XES108" s="3"/>
      <c r="XET108" s="3"/>
    </row>
    <row r="109" s="12" customFormat="1" customHeight="1" spans="1:16374">
      <c r="A109" s="34">
        <v>104</v>
      </c>
      <c r="B109" s="34" t="s">
        <v>249</v>
      </c>
      <c r="C109" s="34">
        <v>1</v>
      </c>
      <c r="D109" s="35">
        <f t="shared" si="9"/>
        <v>10</v>
      </c>
      <c r="E109" s="34">
        <f t="shared" si="10"/>
        <v>3</v>
      </c>
      <c r="F109" s="34">
        <f t="shared" si="11"/>
        <v>13</v>
      </c>
      <c r="G109" s="36"/>
      <c r="XED109" s="3"/>
      <c r="XEE109" s="3"/>
      <c r="XEF109" s="3"/>
      <c r="XEG109" s="3"/>
      <c r="XEH109" s="3"/>
      <c r="XEI109" s="3"/>
      <c r="XEJ109" s="3"/>
      <c r="XEM109" s="3"/>
      <c r="XEN109" s="3"/>
      <c r="XEO109" s="3"/>
      <c r="XEP109" s="3"/>
      <c r="XEQ109" s="3"/>
      <c r="XER109" s="3"/>
      <c r="XES109" s="3"/>
      <c r="XET109" s="3"/>
    </row>
    <row r="110" s="12" customFormat="1" customHeight="1" spans="1:16374">
      <c r="A110" s="34">
        <v>105</v>
      </c>
      <c r="B110" s="34" t="s">
        <v>250</v>
      </c>
      <c r="C110" s="34">
        <v>1</v>
      </c>
      <c r="D110" s="35">
        <f t="shared" si="9"/>
        <v>10</v>
      </c>
      <c r="E110" s="34">
        <f t="shared" si="10"/>
        <v>3</v>
      </c>
      <c r="F110" s="34">
        <f t="shared" si="11"/>
        <v>13</v>
      </c>
      <c r="G110" s="36"/>
      <c r="XED110" s="3"/>
      <c r="XEE110" s="3"/>
      <c r="XEF110" s="3"/>
      <c r="XEG110" s="3"/>
      <c r="XEH110" s="3"/>
      <c r="XEI110" s="3"/>
      <c r="XEJ110" s="3"/>
      <c r="XEM110" s="3"/>
      <c r="XEN110" s="3"/>
      <c r="XEO110" s="3"/>
      <c r="XEP110" s="3"/>
      <c r="XEQ110" s="3"/>
      <c r="XER110" s="3"/>
      <c r="XES110" s="3"/>
      <c r="XET110" s="3"/>
    </row>
    <row r="111" s="12" customFormat="1" customHeight="1" spans="1:16374">
      <c r="A111" s="34">
        <v>106</v>
      </c>
      <c r="B111" s="34" t="s">
        <v>251</v>
      </c>
      <c r="C111" s="34">
        <v>1</v>
      </c>
      <c r="D111" s="35">
        <f t="shared" si="9"/>
        <v>10</v>
      </c>
      <c r="E111" s="34">
        <f t="shared" si="10"/>
        <v>3</v>
      </c>
      <c r="F111" s="34">
        <f t="shared" si="11"/>
        <v>13</v>
      </c>
      <c r="G111" s="36"/>
      <c r="XED111" s="3"/>
      <c r="XEE111" s="3"/>
      <c r="XEF111" s="3"/>
      <c r="XEG111" s="3"/>
      <c r="XEH111" s="3"/>
      <c r="XEI111" s="3"/>
      <c r="XEJ111" s="3"/>
      <c r="XEM111" s="3"/>
      <c r="XEN111" s="3"/>
      <c r="XEO111" s="3"/>
      <c r="XEP111" s="3"/>
      <c r="XEQ111" s="3"/>
      <c r="XER111" s="3"/>
      <c r="XES111" s="3"/>
      <c r="XET111" s="3"/>
    </row>
    <row r="112" s="12" customFormat="1" customHeight="1" spans="1:16374">
      <c r="A112" s="34">
        <v>107</v>
      </c>
      <c r="B112" s="34" t="s">
        <v>252</v>
      </c>
      <c r="C112" s="34">
        <v>1</v>
      </c>
      <c r="D112" s="35">
        <f t="shared" si="9"/>
        <v>10</v>
      </c>
      <c r="E112" s="34">
        <f t="shared" si="10"/>
        <v>3</v>
      </c>
      <c r="F112" s="34">
        <f t="shared" si="11"/>
        <v>13</v>
      </c>
      <c r="G112" s="36"/>
      <c r="XED112" s="3"/>
      <c r="XEE112" s="3"/>
      <c r="XEF112" s="3"/>
      <c r="XEG112" s="3"/>
      <c r="XEH112" s="3"/>
      <c r="XEI112" s="3"/>
      <c r="XEJ112" s="3"/>
      <c r="XEM112" s="3"/>
      <c r="XEN112" s="3"/>
      <c r="XEO112" s="3"/>
      <c r="XEP112" s="3"/>
      <c r="XEQ112" s="3"/>
      <c r="XER112" s="3"/>
      <c r="XES112" s="3"/>
      <c r="XET112" s="3"/>
    </row>
    <row r="113" s="12" customFormat="1" customHeight="1" spans="1:16374">
      <c r="A113" s="34">
        <v>108</v>
      </c>
      <c r="B113" s="34" t="s">
        <v>253</v>
      </c>
      <c r="C113" s="34">
        <v>1</v>
      </c>
      <c r="D113" s="35">
        <f t="shared" si="9"/>
        <v>10</v>
      </c>
      <c r="E113" s="34">
        <f t="shared" si="10"/>
        <v>3</v>
      </c>
      <c r="F113" s="34">
        <f t="shared" si="11"/>
        <v>13</v>
      </c>
      <c r="G113" s="36"/>
      <c r="XED113" s="3"/>
      <c r="XEE113" s="3"/>
      <c r="XEF113" s="3"/>
      <c r="XEG113" s="3"/>
      <c r="XEH113" s="3"/>
      <c r="XEI113" s="3"/>
      <c r="XEJ113" s="3"/>
      <c r="XEM113" s="3"/>
      <c r="XEN113" s="3"/>
      <c r="XEO113" s="3"/>
      <c r="XEP113" s="3"/>
      <c r="XEQ113" s="3"/>
      <c r="XER113" s="3"/>
      <c r="XES113" s="3"/>
      <c r="XET113" s="3"/>
    </row>
    <row r="114" s="12" customFormat="1" customHeight="1" spans="1:16374">
      <c r="A114" s="34">
        <v>109</v>
      </c>
      <c r="B114" s="34" t="s">
        <v>254</v>
      </c>
      <c r="C114" s="34">
        <v>1</v>
      </c>
      <c r="D114" s="35">
        <f t="shared" si="9"/>
        <v>10</v>
      </c>
      <c r="E114" s="34">
        <f t="shared" si="10"/>
        <v>3</v>
      </c>
      <c r="F114" s="34">
        <f t="shared" si="11"/>
        <v>13</v>
      </c>
      <c r="G114" s="36"/>
      <c r="XED114" s="3"/>
      <c r="XEE114" s="3"/>
      <c r="XEF114" s="3"/>
      <c r="XEG114" s="3"/>
      <c r="XEH114" s="3"/>
      <c r="XEI114" s="3"/>
      <c r="XEJ114" s="3"/>
      <c r="XEM114" s="3"/>
      <c r="XEN114" s="3"/>
      <c r="XEO114" s="3"/>
      <c r="XEP114" s="3"/>
      <c r="XEQ114" s="3"/>
      <c r="XER114" s="3"/>
      <c r="XES114" s="3"/>
      <c r="XET114" s="3"/>
    </row>
    <row r="115" s="12" customFormat="1" customHeight="1" spans="1:16374">
      <c r="A115" s="34">
        <v>110</v>
      </c>
      <c r="B115" s="34" t="s">
        <v>255</v>
      </c>
      <c r="C115" s="34">
        <v>1</v>
      </c>
      <c r="D115" s="35">
        <f t="shared" si="9"/>
        <v>10</v>
      </c>
      <c r="E115" s="34">
        <f t="shared" si="10"/>
        <v>3</v>
      </c>
      <c r="F115" s="34">
        <f t="shared" si="11"/>
        <v>13</v>
      </c>
      <c r="G115" s="36"/>
      <c r="XED115" s="3"/>
      <c r="XEE115" s="3"/>
      <c r="XEF115" s="3"/>
      <c r="XEG115" s="3"/>
      <c r="XEH115" s="3"/>
      <c r="XEI115" s="3"/>
      <c r="XEJ115" s="3"/>
      <c r="XEM115" s="3"/>
      <c r="XEN115" s="3"/>
      <c r="XEO115" s="3"/>
      <c r="XEP115" s="3"/>
      <c r="XEQ115" s="3"/>
      <c r="XER115" s="3"/>
      <c r="XES115" s="3"/>
      <c r="XET115" s="3"/>
    </row>
    <row r="116" s="12" customFormat="1" customHeight="1" spans="1:16374">
      <c r="A116" s="34">
        <v>111</v>
      </c>
      <c r="B116" s="34" t="s">
        <v>256</v>
      </c>
      <c r="C116" s="34">
        <v>1</v>
      </c>
      <c r="D116" s="35">
        <f t="shared" si="9"/>
        <v>10</v>
      </c>
      <c r="E116" s="34">
        <f t="shared" si="10"/>
        <v>3</v>
      </c>
      <c r="F116" s="34">
        <f t="shared" si="11"/>
        <v>13</v>
      </c>
      <c r="G116" s="36"/>
      <c r="XED116" s="3"/>
      <c r="XEE116" s="3"/>
      <c r="XEF116" s="3"/>
      <c r="XEG116" s="3"/>
      <c r="XEH116" s="3"/>
      <c r="XEI116" s="3"/>
      <c r="XEJ116" s="3"/>
      <c r="XEM116" s="3"/>
      <c r="XEN116" s="3"/>
      <c r="XEO116" s="3"/>
      <c r="XEP116" s="3"/>
      <c r="XEQ116" s="3"/>
      <c r="XER116" s="3"/>
      <c r="XES116" s="3"/>
      <c r="XET116" s="3"/>
    </row>
    <row r="117" s="12" customFormat="1" customHeight="1" spans="1:16374">
      <c r="A117" s="34">
        <v>112</v>
      </c>
      <c r="B117" s="34" t="s">
        <v>257</v>
      </c>
      <c r="C117" s="34">
        <v>1</v>
      </c>
      <c r="D117" s="35">
        <f t="shared" si="9"/>
        <v>10</v>
      </c>
      <c r="E117" s="34">
        <f t="shared" si="10"/>
        <v>3</v>
      </c>
      <c r="F117" s="34">
        <f t="shared" si="11"/>
        <v>13</v>
      </c>
      <c r="G117" s="36"/>
      <c r="XED117" s="3"/>
      <c r="XEE117" s="3"/>
      <c r="XEF117" s="3"/>
      <c r="XEG117" s="3"/>
      <c r="XEH117" s="3"/>
      <c r="XEI117" s="3"/>
      <c r="XEJ117" s="3"/>
      <c r="XEM117" s="3"/>
      <c r="XEN117" s="3"/>
      <c r="XEO117" s="3"/>
      <c r="XEP117" s="3"/>
      <c r="XEQ117" s="3"/>
      <c r="XER117" s="3"/>
      <c r="XES117" s="3"/>
      <c r="XET117" s="3"/>
    </row>
    <row r="118" s="12" customFormat="1" customHeight="1" spans="1:16374">
      <c r="A118" s="34">
        <v>113</v>
      </c>
      <c r="B118" s="34" t="s">
        <v>258</v>
      </c>
      <c r="C118" s="34">
        <v>1</v>
      </c>
      <c r="D118" s="35">
        <f t="shared" ref="D118:D147" si="12">C118*10</f>
        <v>10</v>
      </c>
      <c r="E118" s="34">
        <f t="shared" ref="E118:E147" si="13">C118*3</f>
        <v>3</v>
      </c>
      <c r="F118" s="34">
        <f t="shared" ref="F118:F146" si="14">D118+E118</f>
        <v>13</v>
      </c>
      <c r="G118" s="36"/>
      <c r="XED118" s="3"/>
      <c r="XEE118" s="3"/>
      <c r="XEF118" s="3"/>
      <c r="XEG118" s="3"/>
      <c r="XEH118" s="3"/>
      <c r="XEI118" s="3"/>
      <c r="XEJ118" s="3"/>
      <c r="XEM118" s="3"/>
      <c r="XEN118" s="3"/>
      <c r="XEO118" s="3"/>
      <c r="XEP118" s="3"/>
      <c r="XEQ118" s="3"/>
      <c r="XER118" s="3"/>
      <c r="XES118" s="3"/>
      <c r="XET118" s="3"/>
    </row>
    <row r="119" s="12" customFormat="1" customHeight="1" spans="1:16374">
      <c r="A119" s="34">
        <v>114</v>
      </c>
      <c r="B119" s="34" t="s">
        <v>259</v>
      </c>
      <c r="C119" s="34">
        <v>1</v>
      </c>
      <c r="D119" s="35">
        <f t="shared" si="12"/>
        <v>10</v>
      </c>
      <c r="E119" s="34">
        <f t="shared" si="13"/>
        <v>3</v>
      </c>
      <c r="F119" s="34">
        <f t="shared" si="14"/>
        <v>13</v>
      </c>
      <c r="G119" s="36"/>
      <c r="XED119" s="3"/>
      <c r="XEE119" s="3"/>
      <c r="XEF119" s="3"/>
      <c r="XEG119" s="3"/>
      <c r="XEH119" s="3"/>
      <c r="XEI119" s="3"/>
      <c r="XEJ119" s="3"/>
      <c r="XEM119" s="3"/>
      <c r="XEN119" s="3"/>
      <c r="XEO119" s="3"/>
      <c r="XEP119" s="3"/>
      <c r="XEQ119" s="3"/>
      <c r="XER119" s="3"/>
      <c r="XES119" s="3"/>
      <c r="XET119" s="3"/>
    </row>
    <row r="120" s="12" customFormat="1" customHeight="1" spans="1:16374">
      <c r="A120" s="34">
        <v>115</v>
      </c>
      <c r="B120" s="34" t="s">
        <v>260</v>
      </c>
      <c r="C120" s="34">
        <v>1</v>
      </c>
      <c r="D120" s="35">
        <f t="shared" si="12"/>
        <v>10</v>
      </c>
      <c r="E120" s="34">
        <f t="shared" si="13"/>
        <v>3</v>
      </c>
      <c r="F120" s="34">
        <f t="shared" si="14"/>
        <v>13</v>
      </c>
      <c r="G120" s="36"/>
      <c r="XED120" s="3"/>
      <c r="XEE120" s="3"/>
      <c r="XEF120" s="3"/>
      <c r="XEG120" s="3"/>
      <c r="XEH120" s="3"/>
      <c r="XEI120" s="3"/>
      <c r="XEJ120" s="3"/>
      <c r="XEM120" s="3"/>
      <c r="XEN120" s="3"/>
      <c r="XEO120" s="3"/>
      <c r="XEP120" s="3"/>
      <c r="XEQ120" s="3"/>
      <c r="XER120" s="3"/>
      <c r="XES120" s="3"/>
      <c r="XET120" s="3"/>
    </row>
    <row r="121" s="12" customFormat="1" customHeight="1" spans="1:16374">
      <c r="A121" s="34">
        <v>116</v>
      </c>
      <c r="B121" s="34" t="s">
        <v>261</v>
      </c>
      <c r="C121" s="34">
        <v>1</v>
      </c>
      <c r="D121" s="35">
        <f t="shared" si="12"/>
        <v>10</v>
      </c>
      <c r="E121" s="34">
        <f t="shared" si="13"/>
        <v>3</v>
      </c>
      <c r="F121" s="34">
        <f t="shared" si="14"/>
        <v>13</v>
      </c>
      <c r="G121" s="36"/>
      <c r="XED121" s="3"/>
      <c r="XEE121" s="3"/>
      <c r="XEF121" s="3"/>
      <c r="XEG121" s="3"/>
      <c r="XEH121" s="3"/>
      <c r="XEI121" s="3"/>
      <c r="XEJ121" s="3"/>
      <c r="XEM121" s="3"/>
      <c r="XEN121" s="3"/>
      <c r="XEO121" s="3"/>
      <c r="XEP121" s="3"/>
      <c r="XEQ121" s="3"/>
      <c r="XER121" s="3"/>
      <c r="XES121" s="3"/>
      <c r="XET121" s="3"/>
    </row>
    <row r="122" s="12" customFormat="1" customHeight="1" spans="1:16374">
      <c r="A122" s="34">
        <v>117</v>
      </c>
      <c r="B122" s="34" t="s">
        <v>262</v>
      </c>
      <c r="C122" s="34">
        <v>1</v>
      </c>
      <c r="D122" s="35">
        <f t="shared" si="12"/>
        <v>10</v>
      </c>
      <c r="E122" s="34">
        <f t="shared" si="13"/>
        <v>3</v>
      </c>
      <c r="F122" s="34">
        <f t="shared" si="14"/>
        <v>13</v>
      </c>
      <c r="G122" s="36"/>
      <c r="XED122" s="3"/>
      <c r="XEE122" s="3"/>
      <c r="XEF122" s="3"/>
      <c r="XEG122" s="3"/>
      <c r="XEH122" s="3"/>
      <c r="XEI122" s="3"/>
      <c r="XEJ122" s="3"/>
      <c r="XEM122" s="3"/>
      <c r="XEN122" s="3"/>
      <c r="XEO122" s="3"/>
      <c r="XEP122" s="3"/>
      <c r="XEQ122" s="3"/>
      <c r="XER122" s="3"/>
      <c r="XES122" s="3"/>
      <c r="XET122" s="3"/>
    </row>
    <row r="123" s="12" customFormat="1" customHeight="1" spans="1:16374">
      <c r="A123" s="34">
        <v>118</v>
      </c>
      <c r="B123" s="34" t="s">
        <v>263</v>
      </c>
      <c r="C123" s="34">
        <v>1</v>
      </c>
      <c r="D123" s="35">
        <f t="shared" si="12"/>
        <v>10</v>
      </c>
      <c r="E123" s="34">
        <f t="shared" si="13"/>
        <v>3</v>
      </c>
      <c r="F123" s="34">
        <f t="shared" si="14"/>
        <v>13</v>
      </c>
      <c r="G123" s="36"/>
      <c r="XED123" s="3"/>
      <c r="XEE123" s="3"/>
      <c r="XEF123" s="3"/>
      <c r="XEG123" s="3"/>
      <c r="XEH123" s="3"/>
      <c r="XEI123" s="3"/>
      <c r="XEJ123" s="3"/>
      <c r="XEM123" s="3"/>
      <c r="XEN123" s="3"/>
      <c r="XEO123" s="3"/>
      <c r="XEP123" s="3"/>
      <c r="XEQ123" s="3"/>
      <c r="XER123" s="3"/>
      <c r="XES123" s="3"/>
      <c r="XET123" s="3"/>
    </row>
    <row r="124" s="12" customFormat="1" customHeight="1" spans="1:16374">
      <c r="A124" s="34">
        <v>119</v>
      </c>
      <c r="B124" s="34" t="s">
        <v>264</v>
      </c>
      <c r="C124" s="34">
        <v>1</v>
      </c>
      <c r="D124" s="35">
        <f t="shared" si="12"/>
        <v>10</v>
      </c>
      <c r="E124" s="34">
        <f t="shared" si="13"/>
        <v>3</v>
      </c>
      <c r="F124" s="34">
        <f t="shared" si="14"/>
        <v>13</v>
      </c>
      <c r="G124" s="36"/>
      <c r="XED124" s="3"/>
      <c r="XEE124" s="3"/>
      <c r="XEF124" s="3"/>
      <c r="XEG124" s="3"/>
      <c r="XEH124" s="3"/>
      <c r="XEI124" s="3"/>
      <c r="XEJ124" s="3"/>
      <c r="XEM124" s="3"/>
      <c r="XEN124" s="3"/>
      <c r="XEO124" s="3"/>
      <c r="XEP124" s="3"/>
      <c r="XEQ124" s="3"/>
      <c r="XER124" s="3"/>
      <c r="XES124" s="3"/>
      <c r="XET124" s="3"/>
    </row>
    <row r="125" s="12" customFormat="1" customHeight="1" spans="1:16374">
      <c r="A125" s="34">
        <v>120</v>
      </c>
      <c r="B125" s="34" t="s">
        <v>265</v>
      </c>
      <c r="C125" s="34">
        <v>1</v>
      </c>
      <c r="D125" s="35">
        <f t="shared" si="12"/>
        <v>10</v>
      </c>
      <c r="E125" s="34">
        <f t="shared" si="13"/>
        <v>3</v>
      </c>
      <c r="F125" s="34">
        <f t="shared" si="14"/>
        <v>13</v>
      </c>
      <c r="G125" s="36"/>
      <c r="XED125" s="3"/>
      <c r="XEE125" s="3"/>
      <c r="XEF125" s="3"/>
      <c r="XEG125" s="3"/>
      <c r="XEH125" s="3"/>
      <c r="XEI125" s="3"/>
      <c r="XEJ125" s="3"/>
      <c r="XEM125" s="3"/>
      <c r="XEN125" s="3"/>
      <c r="XEO125" s="3"/>
      <c r="XEP125" s="3"/>
      <c r="XEQ125" s="3"/>
      <c r="XER125" s="3"/>
      <c r="XES125" s="3"/>
      <c r="XET125" s="3"/>
    </row>
    <row r="126" s="12" customFormat="1" customHeight="1" spans="1:16374">
      <c r="A126" s="34">
        <v>121</v>
      </c>
      <c r="B126" s="34" t="s">
        <v>266</v>
      </c>
      <c r="C126" s="34">
        <v>1</v>
      </c>
      <c r="D126" s="35">
        <f t="shared" si="12"/>
        <v>10</v>
      </c>
      <c r="E126" s="34">
        <f t="shared" si="13"/>
        <v>3</v>
      </c>
      <c r="F126" s="34">
        <f t="shared" si="14"/>
        <v>13</v>
      </c>
      <c r="G126" s="36"/>
      <c r="XED126" s="3"/>
      <c r="XEE126" s="3"/>
      <c r="XEF126" s="3"/>
      <c r="XEG126" s="3"/>
      <c r="XEH126" s="3"/>
      <c r="XEI126" s="3"/>
      <c r="XEJ126" s="3"/>
      <c r="XEM126" s="3"/>
      <c r="XEN126" s="3"/>
      <c r="XEO126" s="3"/>
      <c r="XEP126" s="3"/>
      <c r="XEQ126" s="3"/>
      <c r="XER126" s="3"/>
      <c r="XES126" s="3"/>
      <c r="XET126" s="3"/>
    </row>
    <row r="127" s="12" customFormat="1" customHeight="1" spans="1:16374">
      <c r="A127" s="34">
        <v>122</v>
      </c>
      <c r="B127" s="34" t="s">
        <v>267</v>
      </c>
      <c r="C127" s="34">
        <v>1</v>
      </c>
      <c r="D127" s="35">
        <f t="shared" si="12"/>
        <v>10</v>
      </c>
      <c r="E127" s="34">
        <f t="shared" si="13"/>
        <v>3</v>
      </c>
      <c r="F127" s="34">
        <f t="shared" si="14"/>
        <v>13</v>
      </c>
      <c r="G127" s="36"/>
      <c r="XED127" s="3"/>
      <c r="XEE127" s="3"/>
      <c r="XEF127" s="3"/>
      <c r="XEG127" s="3"/>
      <c r="XEH127" s="3"/>
      <c r="XEI127" s="3"/>
      <c r="XEJ127" s="3"/>
      <c r="XEM127" s="3"/>
      <c r="XEN127" s="3"/>
      <c r="XEO127" s="3"/>
      <c r="XEP127" s="3"/>
      <c r="XEQ127" s="3"/>
      <c r="XER127" s="3"/>
      <c r="XES127" s="3"/>
      <c r="XET127" s="3"/>
    </row>
    <row r="128" s="12" customFormat="1" customHeight="1" spans="1:16374">
      <c r="A128" s="34">
        <v>123</v>
      </c>
      <c r="B128" s="34" t="s">
        <v>268</v>
      </c>
      <c r="C128" s="34">
        <v>1</v>
      </c>
      <c r="D128" s="35">
        <f t="shared" si="12"/>
        <v>10</v>
      </c>
      <c r="E128" s="34">
        <f t="shared" si="13"/>
        <v>3</v>
      </c>
      <c r="F128" s="34">
        <f t="shared" si="14"/>
        <v>13</v>
      </c>
      <c r="G128" s="36"/>
      <c r="XED128" s="3"/>
      <c r="XEE128" s="3"/>
      <c r="XEF128" s="3"/>
      <c r="XEG128" s="3"/>
      <c r="XEH128" s="3"/>
      <c r="XEI128" s="3"/>
      <c r="XEJ128" s="3"/>
      <c r="XEM128" s="3"/>
      <c r="XEN128" s="3"/>
      <c r="XEO128" s="3"/>
      <c r="XEP128" s="3"/>
      <c r="XEQ128" s="3"/>
      <c r="XER128" s="3"/>
      <c r="XES128" s="3"/>
      <c r="XET128" s="3"/>
    </row>
    <row r="129" s="12" customFormat="1" customHeight="1" spans="1:16374">
      <c r="A129" s="34">
        <v>124</v>
      </c>
      <c r="B129" s="34" t="s">
        <v>269</v>
      </c>
      <c r="C129" s="34">
        <v>1</v>
      </c>
      <c r="D129" s="35">
        <f t="shared" si="12"/>
        <v>10</v>
      </c>
      <c r="E129" s="34">
        <f t="shared" si="13"/>
        <v>3</v>
      </c>
      <c r="F129" s="34">
        <f t="shared" si="14"/>
        <v>13</v>
      </c>
      <c r="G129" s="36"/>
      <c r="XED129" s="3"/>
      <c r="XEE129" s="3"/>
      <c r="XEF129" s="3"/>
      <c r="XEG129" s="3"/>
      <c r="XEH129" s="3"/>
      <c r="XEI129" s="3"/>
      <c r="XEJ129" s="3"/>
      <c r="XEM129" s="3"/>
      <c r="XEN129" s="3"/>
      <c r="XEO129" s="3"/>
      <c r="XEP129" s="3"/>
      <c r="XEQ129" s="3"/>
      <c r="XER129" s="3"/>
      <c r="XES129" s="3"/>
      <c r="XET129" s="3"/>
    </row>
    <row r="130" s="12" customFormat="1" customHeight="1" spans="1:16374">
      <c r="A130" s="34">
        <v>125</v>
      </c>
      <c r="B130" s="34" t="s">
        <v>270</v>
      </c>
      <c r="C130" s="34">
        <v>1</v>
      </c>
      <c r="D130" s="35">
        <f t="shared" si="12"/>
        <v>10</v>
      </c>
      <c r="E130" s="34">
        <f t="shared" si="13"/>
        <v>3</v>
      </c>
      <c r="F130" s="34">
        <f t="shared" si="14"/>
        <v>13</v>
      </c>
      <c r="G130" s="36"/>
      <c r="XED130" s="3"/>
      <c r="XEE130" s="3"/>
      <c r="XEF130" s="3"/>
      <c r="XEG130" s="3"/>
      <c r="XEH130" s="3"/>
      <c r="XEI130" s="3"/>
      <c r="XEJ130" s="3"/>
      <c r="XEM130" s="3"/>
      <c r="XEN130" s="3"/>
      <c r="XEO130" s="3"/>
      <c r="XEP130" s="3"/>
      <c r="XEQ130" s="3"/>
      <c r="XER130" s="3"/>
      <c r="XES130" s="3"/>
      <c r="XET130" s="3"/>
    </row>
    <row r="131" s="12" customFormat="1" customHeight="1" spans="1:16374">
      <c r="A131" s="34">
        <v>126</v>
      </c>
      <c r="B131" s="34" t="s">
        <v>271</v>
      </c>
      <c r="C131" s="34">
        <v>1</v>
      </c>
      <c r="D131" s="35">
        <f t="shared" si="12"/>
        <v>10</v>
      </c>
      <c r="E131" s="34">
        <f t="shared" si="13"/>
        <v>3</v>
      </c>
      <c r="F131" s="34">
        <f t="shared" si="14"/>
        <v>13</v>
      </c>
      <c r="G131" s="36"/>
      <c r="XED131" s="3"/>
      <c r="XEE131" s="3"/>
      <c r="XEF131" s="3"/>
      <c r="XEG131" s="3"/>
      <c r="XEH131" s="3"/>
      <c r="XEI131" s="3"/>
      <c r="XEJ131" s="3"/>
      <c r="XEM131" s="3"/>
      <c r="XEN131" s="3"/>
      <c r="XEO131" s="3"/>
      <c r="XEP131" s="3"/>
      <c r="XEQ131" s="3"/>
      <c r="XER131" s="3"/>
      <c r="XES131" s="3"/>
      <c r="XET131" s="3"/>
    </row>
    <row r="132" s="12" customFormat="1" customHeight="1" spans="1:16374">
      <c r="A132" s="34">
        <v>127</v>
      </c>
      <c r="B132" s="34" t="s">
        <v>272</v>
      </c>
      <c r="C132" s="34">
        <v>1</v>
      </c>
      <c r="D132" s="35">
        <f t="shared" si="12"/>
        <v>10</v>
      </c>
      <c r="E132" s="34">
        <f t="shared" si="13"/>
        <v>3</v>
      </c>
      <c r="F132" s="34">
        <f t="shared" si="14"/>
        <v>13</v>
      </c>
      <c r="G132" s="36"/>
      <c r="XED132" s="3"/>
      <c r="XEE132" s="3"/>
      <c r="XEF132" s="3"/>
      <c r="XEG132" s="3"/>
      <c r="XEH132" s="3"/>
      <c r="XEI132" s="3"/>
      <c r="XEJ132" s="3"/>
      <c r="XEM132" s="3"/>
      <c r="XEN132" s="3"/>
      <c r="XEO132" s="3"/>
      <c r="XEP132" s="3"/>
      <c r="XEQ132" s="3"/>
      <c r="XER132" s="3"/>
      <c r="XES132" s="3"/>
      <c r="XET132" s="3"/>
    </row>
    <row r="133" s="12" customFormat="1" customHeight="1" spans="1:16374">
      <c r="A133" s="34">
        <v>128</v>
      </c>
      <c r="B133" s="34" t="s">
        <v>273</v>
      </c>
      <c r="C133" s="34">
        <v>1</v>
      </c>
      <c r="D133" s="35">
        <f t="shared" si="12"/>
        <v>10</v>
      </c>
      <c r="E133" s="34">
        <f t="shared" si="13"/>
        <v>3</v>
      </c>
      <c r="F133" s="34">
        <f t="shared" si="14"/>
        <v>13</v>
      </c>
      <c r="G133" s="36"/>
      <c r="XED133" s="3"/>
      <c r="XEE133" s="3"/>
      <c r="XEF133" s="3"/>
      <c r="XEG133" s="3"/>
      <c r="XEH133" s="3"/>
      <c r="XEI133" s="3"/>
      <c r="XEJ133" s="3"/>
      <c r="XEM133" s="3"/>
      <c r="XEN133" s="3"/>
      <c r="XEO133" s="3"/>
      <c r="XEP133" s="3"/>
      <c r="XEQ133" s="3"/>
      <c r="XER133" s="3"/>
      <c r="XES133" s="3"/>
      <c r="XET133" s="3"/>
    </row>
    <row r="134" s="12" customFormat="1" customHeight="1" spans="1:16374">
      <c r="A134" s="34">
        <v>129</v>
      </c>
      <c r="B134" s="34" t="s">
        <v>274</v>
      </c>
      <c r="C134" s="34">
        <v>1</v>
      </c>
      <c r="D134" s="35">
        <f t="shared" si="12"/>
        <v>10</v>
      </c>
      <c r="E134" s="34">
        <f t="shared" si="13"/>
        <v>3</v>
      </c>
      <c r="F134" s="34">
        <f t="shared" si="14"/>
        <v>13</v>
      </c>
      <c r="G134" s="36"/>
      <c r="XED134" s="3"/>
      <c r="XEE134" s="3"/>
      <c r="XEF134" s="3"/>
      <c r="XEG134" s="3"/>
      <c r="XEH134" s="3"/>
      <c r="XEI134" s="3"/>
      <c r="XEJ134" s="3"/>
      <c r="XEM134" s="3"/>
      <c r="XEN134" s="3"/>
      <c r="XEO134" s="3"/>
      <c r="XEP134" s="3"/>
      <c r="XEQ134" s="3"/>
      <c r="XER134" s="3"/>
      <c r="XES134" s="3"/>
      <c r="XET134" s="3"/>
    </row>
    <row r="135" s="12" customFormat="1" customHeight="1" spans="1:16374">
      <c r="A135" s="34">
        <v>130</v>
      </c>
      <c r="B135" s="34" t="s">
        <v>275</v>
      </c>
      <c r="C135" s="34">
        <v>1</v>
      </c>
      <c r="D135" s="35">
        <f t="shared" si="12"/>
        <v>10</v>
      </c>
      <c r="E135" s="34">
        <f t="shared" si="13"/>
        <v>3</v>
      </c>
      <c r="F135" s="34">
        <f t="shared" si="14"/>
        <v>13</v>
      </c>
      <c r="G135" s="36"/>
      <c r="XED135" s="3"/>
      <c r="XEE135" s="3"/>
      <c r="XEF135" s="3"/>
      <c r="XEG135" s="3"/>
      <c r="XEH135" s="3"/>
      <c r="XEI135" s="3"/>
      <c r="XEJ135" s="3"/>
      <c r="XEM135" s="3"/>
      <c r="XEN135" s="3"/>
      <c r="XEO135" s="3"/>
      <c r="XEP135" s="3"/>
      <c r="XEQ135" s="3"/>
      <c r="XER135" s="3"/>
      <c r="XES135" s="3"/>
      <c r="XET135" s="3"/>
    </row>
    <row r="136" s="12" customFormat="1" customHeight="1" spans="1:16374">
      <c r="A136" s="34">
        <v>131</v>
      </c>
      <c r="B136" s="34" t="s">
        <v>276</v>
      </c>
      <c r="C136" s="34">
        <v>1</v>
      </c>
      <c r="D136" s="35">
        <f t="shared" si="12"/>
        <v>10</v>
      </c>
      <c r="E136" s="34">
        <f t="shared" si="13"/>
        <v>3</v>
      </c>
      <c r="F136" s="34">
        <f t="shared" si="14"/>
        <v>13</v>
      </c>
      <c r="G136" s="36"/>
      <c r="XED136" s="3"/>
      <c r="XEE136" s="3"/>
      <c r="XEF136" s="3"/>
      <c r="XEG136" s="3"/>
      <c r="XEH136" s="3"/>
      <c r="XEI136" s="3"/>
      <c r="XEJ136" s="3"/>
      <c r="XEM136" s="3"/>
      <c r="XEN136" s="3"/>
      <c r="XEO136" s="3"/>
      <c r="XEP136" s="3"/>
      <c r="XEQ136" s="3"/>
      <c r="XER136" s="3"/>
      <c r="XES136" s="3"/>
      <c r="XET136" s="3"/>
    </row>
    <row r="137" s="12" customFormat="1" customHeight="1" spans="1:16374">
      <c r="A137" s="34">
        <v>132</v>
      </c>
      <c r="B137" s="34" t="s">
        <v>277</v>
      </c>
      <c r="C137" s="34">
        <v>1</v>
      </c>
      <c r="D137" s="35">
        <f t="shared" si="12"/>
        <v>10</v>
      </c>
      <c r="E137" s="34">
        <f t="shared" si="13"/>
        <v>3</v>
      </c>
      <c r="F137" s="34">
        <f t="shared" si="14"/>
        <v>13</v>
      </c>
      <c r="G137" s="36"/>
      <c r="XED137" s="3"/>
      <c r="XEE137" s="3"/>
      <c r="XEF137" s="3"/>
      <c r="XEG137" s="3"/>
      <c r="XEH137" s="3"/>
      <c r="XEI137" s="3"/>
      <c r="XEJ137" s="3"/>
      <c r="XEM137" s="3"/>
      <c r="XEN137" s="3"/>
      <c r="XEO137" s="3"/>
      <c r="XEP137" s="3"/>
      <c r="XEQ137" s="3"/>
      <c r="XER137" s="3"/>
      <c r="XES137" s="3"/>
      <c r="XET137" s="3"/>
    </row>
    <row r="138" s="12" customFormat="1" customHeight="1" spans="1:16374">
      <c r="A138" s="34">
        <v>133</v>
      </c>
      <c r="B138" s="34" t="s">
        <v>278</v>
      </c>
      <c r="C138" s="34">
        <v>1</v>
      </c>
      <c r="D138" s="35">
        <f t="shared" si="12"/>
        <v>10</v>
      </c>
      <c r="E138" s="34">
        <f t="shared" si="13"/>
        <v>3</v>
      </c>
      <c r="F138" s="34">
        <f t="shared" si="14"/>
        <v>13</v>
      </c>
      <c r="G138" s="36"/>
      <c r="XED138" s="3"/>
      <c r="XEE138" s="3"/>
      <c r="XEF138" s="3"/>
      <c r="XEG138" s="3"/>
      <c r="XEH138" s="3"/>
      <c r="XEI138" s="3"/>
      <c r="XEJ138" s="3"/>
      <c r="XEM138" s="3"/>
      <c r="XEN138" s="3"/>
      <c r="XEO138" s="3"/>
      <c r="XEP138" s="3"/>
      <c r="XEQ138" s="3"/>
      <c r="XER138" s="3"/>
      <c r="XES138" s="3"/>
      <c r="XET138" s="3"/>
    </row>
    <row r="139" s="12" customFormat="1" customHeight="1" spans="1:16374">
      <c r="A139" s="34">
        <v>134</v>
      </c>
      <c r="B139" s="34" t="s">
        <v>279</v>
      </c>
      <c r="C139" s="34">
        <v>1</v>
      </c>
      <c r="D139" s="35">
        <f t="shared" si="12"/>
        <v>10</v>
      </c>
      <c r="E139" s="34">
        <f t="shared" si="13"/>
        <v>3</v>
      </c>
      <c r="F139" s="34">
        <f t="shared" si="14"/>
        <v>13</v>
      </c>
      <c r="G139" s="36"/>
      <c r="XED139" s="3"/>
      <c r="XEE139" s="3"/>
      <c r="XEF139" s="3"/>
      <c r="XEG139" s="3"/>
      <c r="XEH139" s="3"/>
      <c r="XEI139" s="3"/>
      <c r="XEJ139" s="3"/>
      <c r="XEM139" s="3"/>
      <c r="XEN139" s="3"/>
      <c r="XEO139" s="3"/>
      <c r="XEP139" s="3"/>
      <c r="XEQ139" s="3"/>
      <c r="XER139" s="3"/>
      <c r="XES139" s="3"/>
      <c r="XET139" s="3"/>
    </row>
    <row r="140" s="12" customFormat="1" customHeight="1" spans="1:16374">
      <c r="A140" s="34">
        <v>135</v>
      </c>
      <c r="B140" s="34" t="s">
        <v>280</v>
      </c>
      <c r="C140" s="34">
        <v>1</v>
      </c>
      <c r="D140" s="35">
        <f t="shared" si="12"/>
        <v>10</v>
      </c>
      <c r="E140" s="34">
        <f t="shared" si="13"/>
        <v>3</v>
      </c>
      <c r="F140" s="34">
        <f t="shared" si="14"/>
        <v>13</v>
      </c>
      <c r="G140" s="36"/>
      <c r="XED140" s="3"/>
      <c r="XEE140" s="3"/>
      <c r="XEF140" s="3"/>
      <c r="XEG140" s="3"/>
      <c r="XEH140" s="3"/>
      <c r="XEI140" s="3"/>
      <c r="XEJ140" s="3"/>
      <c r="XEM140" s="3"/>
      <c r="XEN140" s="3"/>
      <c r="XEO140" s="3"/>
      <c r="XEP140" s="3"/>
      <c r="XEQ140" s="3"/>
      <c r="XER140" s="3"/>
      <c r="XES140" s="3"/>
      <c r="XET140" s="3"/>
    </row>
    <row r="141" s="12" customFormat="1" customHeight="1" spans="1:16374">
      <c r="A141" s="34">
        <v>136</v>
      </c>
      <c r="B141" s="34" t="s">
        <v>281</v>
      </c>
      <c r="C141" s="34">
        <v>1</v>
      </c>
      <c r="D141" s="35">
        <f t="shared" si="12"/>
        <v>10</v>
      </c>
      <c r="E141" s="34">
        <f t="shared" si="13"/>
        <v>3</v>
      </c>
      <c r="F141" s="34">
        <f t="shared" si="14"/>
        <v>13</v>
      </c>
      <c r="G141" s="36"/>
      <c r="XED141" s="3"/>
      <c r="XEE141" s="3"/>
      <c r="XEF141" s="3"/>
      <c r="XEG141" s="3"/>
      <c r="XEH141" s="3"/>
      <c r="XEI141" s="3"/>
      <c r="XEJ141" s="3"/>
      <c r="XEM141" s="3"/>
      <c r="XEN141" s="3"/>
      <c r="XEO141" s="3"/>
      <c r="XEP141" s="3"/>
      <c r="XEQ141" s="3"/>
      <c r="XER141" s="3"/>
      <c r="XES141" s="3"/>
      <c r="XET141" s="3"/>
    </row>
    <row r="142" s="12" customFormat="1" customHeight="1" spans="1:16374">
      <c r="A142" s="34">
        <v>137</v>
      </c>
      <c r="B142" s="34" t="s">
        <v>282</v>
      </c>
      <c r="C142" s="34">
        <v>1</v>
      </c>
      <c r="D142" s="35">
        <f t="shared" si="12"/>
        <v>10</v>
      </c>
      <c r="E142" s="34">
        <f t="shared" si="13"/>
        <v>3</v>
      </c>
      <c r="F142" s="34">
        <f t="shared" si="14"/>
        <v>13</v>
      </c>
      <c r="G142" s="36"/>
      <c r="XED142" s="3"/>
      <c r="XEE142" s="3"/>
      <c r="XEF142" s="3"/>
      <c r="XEG142" s="3"/>
      <c r="XEH142" s="3"/>
      <c r="XEI142" s="3"/>
      <c r="XEJ142" s="3"/>
      <c r="XEM142" s="3"/>
      <c r="XEN142" s="3"/>
      <c r="XEO142" s="3"/>
      <c r="XEP142" s="3"/>
      <c r="XEQ142" s="3"/>
      <c r="XER142" s="3"/>
      <c r="XES142" s="3"/>
      <c r="XET142" s="3"/>
    </row>
    <row r="143" s="12" customFormat="1" customHeight="1" spans="1:16374">
      <c r="A143" s="34">
        <v>138</v>
      </c>
      <c r="B143" s="34" t="s">
        <v>283</v>
      </c>
      <c r="C143" s="34">
        <v>1</v>
      </c>
      <c r="D143" s="35">
        <f t="shared" si="12"/>
        <v>10</v>
      </c>
      <c r="E143" s="34">
        <f t="shared" si="13"/>
        <v>3</v>
      </c>
      <c r="F143" s="34">
        <f t="shared" si="14"/>
        <v>13</v>
      </c>
      <c r="G143" s="36"/>
      <c r="XED143" s="3"/>
      <c r="XEE143" s="3"/>
      <c r="XEF143" s="3"/>
      <c r="XEG143" s="3"/>
      <c r="XEH143" s="3"/>
      <c r="XEI143" s="3"/>
      <c r="XEJ143" s="3"/>
      <c r="XEM143" s="3"/>
      <c r="XEN143" s="3"/>
      <c r="XEO143" s="3"/>
      <c r="XEP143" s="3"/>
      <c r="XEQ143" s="3"/>
      <c r="XER143" s="3"/>
      <c r="XES143" s="3"/>
      <c r="XET143" s="3"/>
    </row>
    <row r="144" s="12" customFormat="1" customHeight="1" spans="1:16374">
      <c r="A144" s="34">
        <v>139</v>
      </c>
      <c r="B144" s="34" t="s">
        <v>284</v>
      </c>
      <c r="C144" s="34">
        <v>1</v>
      </c>
      <c r="D144" s="35">
        <f t="shared" si="12"/>
        <v>10</v>
      </c>
      <c r="E144" s="34">
        <f t="shared" si="13"/>
        <v>3</v>
      </c>
      <c r="F144" s="34">
        <f t="shared" si="14"/>
        <v>13</v>
      </c>
      <c r="G144" s="36"/>
      <c r="XED144" s="3"/>
      <c r="XEE144" s="3"/>
      <c r="XEF144" s="3"/>
      <c r="XEG144" s="3"/>
      <c r="XEH144" s="3"/>
      <c r="XEI144" s="3"/>
      <c r="XEJ144" s="3"/>
      <c r="XEM144" s="3"/>
      <c r="XEN144" s="3"/>
      <c r="XEO144" s="3"/>
      <c r="XEP144" s="3"/>
      <c r="XEQ144" s="3"/>
      <c r="XER144" s="3"/>
      <c r="XES144" s="3"/>
      <c r="XET144" s="3"/>
    </row>
    <row r="145" s="12" customFormat="1" customHeight="1" spans="1:16374">
      <c r="A145" s="34">
        <v>140</v>
      </c>
      <c r="B145" s="34" t="s">
        <v>285</v>
      </c>
      <c r="C145" s="34">
        <v>1</v>
      </c>
      <c r="D145" s="35">
        <f t="shared" si="12"/>
        <v>10</v>
      </c>
      <c r="E145" s="34">
        <f t="shared" si="13"/>
        <v>3</v>
      </c>
      <c r="F145" s="34">
        <f t="shared" si="14"/>
        <v>13</v>
      </c>
      <c r="G145" s="36"/>
      <c r="XED145" s="3"/>
      <c r="XEE145" s="3"/>
      <c r="XEF145" s="3"/>
      <c r="XEG145" s="3"/>
      <c r="XEH145" s="3"/>
      <c r="XEI145" s="3"/>
      <c r="XEJ145" s="3"/>
      <c r="XEM145" s="3"/>
      <c r="XEN145" s="3"/>
      <c r="XEO145" s="3"/>
      <c r="XEP145" s="3"/>
      <c r="XEQ145" s="3"/>
      <c r="XER145" s="3"/>
      <c r="XES145" s="3"/>
      <c r="XET145" s="3"/>
    </row>
    <row r="146" s="12" customFormat="1" customHeight="1" spans="1:16374">
      <c r="A146" s="34">
        <v>141</v>
      </c>
      <c r="B146" s="34" t="s">
        <v>286</v>
      </c>
      <c r="C146" s="34">
        <v>1</v>
      </c>
      <c r="D146" s="35">
        <f t="shared" si="12"/>
        <v>10</v>
      </c>
      <c r="E146" s="34">
        <f t="shared" si="13"/>
        <v>3</v>
      </c>
      <c r="F146" s="34">
        <f t="shared" si="14"/>
        <v>13</v>
      </c>
      <c r="G146" s="36"/>
      <c r="XED146" s="3"/>
      <c r="XEE146" s="3"/>
      <c r="XEF146" s="3"/>
      <c r="XEG146" s="3"/>
      <c r="XEH146" s="3"/>
      <c r="XEI146" s="3"/>
      <c r="XEJ146" s="3"/>
      <c r="XEM146" s="3"/>
      <c r="XEN146" s="3"/>
      <c r="XEO146" s="3"/>
      <c r="XEP146" s="3"/>
      <c r="XEQ146" s="3"/>
      <c r="XER146" s="3"/>
      <c r="XES146" s="3"/>
      <c r="XET146" s="3"/>
    </row>
    <row r="147" s="12" customFormat="1" customHeight="1" spans="1:16374">
      <c r="A147" s="34">
        <v>142</v>
      </c>
      <c r="B147" s="34" t="s">
        <v>287</v>
      </c>
      <c r="C147" s="34">
        <v>1</v>
      </c>
      <c r="D147" s="35">
        <f t="shared" si="12"/>
        <v>10</v>
      </c>
      <c r="E147" s="34">
        <f t="shared" si="13"/>
        <v>3</v>
      </c>
      <c r="F147" s="34">
        <f t="shared" ref="F147:F175" si="15">D147+E147</f>
        <v>13</v>
      </c>
      <c r="G147" s="36"/>
      <c r="XED147" s="3"/>
      <c r="XEE147" s="3"/>
      <c r="XEF147" s="3"/>
      <c r="XEG147" s="3"/>
      <c r="XEH147" s="3"/>
      <c r="XEI147" s="3"/>
      <c r="XEJ147" s="3"/>
      <c r="XEM147" s="3"/>
      <c r="XEN147" s="3"/>
      <c r="XEO147" s="3"/>
      <c r="XEP147" s="3"/>
      <c r="XEQ147" s="3"/>
      <c r="XER147" s="3"/>
      <c r="XES147" s="3"/>
      <c r="XET147" s="3"/>
    </row>
    <row r="148" s="12" customFormat="1" customHeight="1" spans="1:16383">
      <c r="A148" s="34">
        <v>143</v>
      </c>
      <c r="B148" s="34" t="s">
        <v>288</v>
      </c>
      <c r="C148" s="34">
        <v>1</v>
      </c>
      <c r="D148" s="35">
        <f t="shared" ref="D148:D175" si="16">C148*10</f>
        <v>10</v>
      </c>
      <c r="E148" s="34">
        <f t="shared" ref="E148:E175" si="17">C148*3</f>
        <v>3</v>
      </c>
      <c r="F148" s="34">
        <f t="shared" si="15"/>
        <v>13</v>
      </c>
      <c r="G148" s="36"/>
      <c r="XED148" s="3"/>
      <c r="XEE148" s="3"/>
      <c r="XEF148" s="3"/>
      <c r="XEG148" s="3"/>
      <c r="XEH148" s="3"/>
      <c r="XEI148" s="3"/>
      <c r="XEJ148" s="3"/>
      <c r="XEM148" s="3"/>
      <c r="XEN148" s="3"/>
      <c r="XEO148" s="3"/>
      <c r="XEP148" s="3"/>
      <c r="XEQ148" s="3"/>
      <c r="XER148" s="3"/>
      <c r="XES148" s="3"/>
      <c r="XET148" s="3"/>
      <c r="XEU148" s="3"/>
      <c r="XEV148" s="3"/>
      <c r="XEW148" s="3"/>
      <c r="XEX148" s="3"/>
      <c r="XEY148" s="3"/>
      <c r="XEZ148" s="3"/>
      <c r="XFA148" s="3"/>
      <c r="XFB148" s="3"/>
      <c r="XFC148" s="3"/>
    </row>
    <row r="149" s="12" customFormat="1" customHeight="1" spans="1:16383">
      <c r="A149" s="34">
        <v>144</v>
      </c>
      <c r="B149" s="34" t="s">
        <v>289</v>
      </c>
      <c r="C149" s="34">
        <v>1</v>
      </c>
      <c r="D149" s="35">
        <f t="shared" si="16"/>
        <v>10</v>
      </c>
      <c r="E149" s="34">
        <f t="shared" si="17"/>
        <v>3</v>
      </c>
      <c r="F149" s="34">
        <f t="shared" si="15"/>
        <v>13</v>
      </c>
      <c r="G149" s="36"/>
      <c r="XED149" s="3"/>
      <c r="XEE149" s="3"/>
      <c r="XEF149" s="3"/>
      <c r="XEG149" s="3"/>
      <c r="XEH149" s="3"/>
      <c r="XEI149" s="3"/>
      <c r="XEJ149" s="3"/>
      <c r="XEM149" s="3"/>
      <c r="XEN149" s="3"/>
      <c r="XEO149" s="3"/>
      <c r="XEP149" s="3"/>
      <c r="XEQ149" s="3"/>
      <c r="XER149" s="3"/>
      <c r="XES149" s="3"/>
      <c r="XET149" s="3"/>
      <c r="XEU149" s="3"/>
      <c r="XEV149" s="3"/>
      <c r="XEW149" s="3"/>
      <c r="XEX149" s="3"/>
      <c r="XEY149" s="3"/>
      <c r="XEZ149" s="3"/>
      <c r="XFA149" s="3"/>
      <c r="XFB149" s="3"/>
      <c r="XFC149" s="3"/>
    </row>
    <row r="150" s="12" customFormat="1" customHeight="1" spans="1:16383">
      <c r="A150" s="34">
        <v>145</v>
      </c>
      <c r="B150" s="34" t="s">
        <v>290</v>
      </c>
      <c r="C150" s="34">
        <v>1</v>
      </c>
      <c r="D150" s="35">
        <f t="shared" si="16"/>
        <v>10</v>
      </c>
      <c r="E150" s="34">
        <f t="shared" si="17"/>
        <v>3</v>
      </c>
      <c r="F150" s="34">
        <f t="shared" si="15"/>
        <v>13</v>
      </c>
      <c r="G150" s="36"/>
      <c r="XED150" s="3"/>
      <c r="XEE150" s="3"/>
      <c r="XEF150" s="3"/>
      <c r="XEG150" s="3"/>
      <c r="XEH150" s="3"/>
      <c r="XEI150" s="3"/>
      <c r="XEJ150" s="3"/>
      <c r="XEM150" s="3"/>
      <c r="XEN150" s="3"/>
      <c r="XEO150" s="3"/>
      <c r="XEP150" s="3"/>
      <c r="XEQ150" s="3"/>
      <c r="XER150" s="3"/>
      <c r="XES150" s="3"/>
      <c r="XET150" s="3"/>
      <c r="XEU150" s="3"/>
      <c r="XEV150" s="3"/>
      <c r="XEW150" s="3"/>
      <c r="XEX150" s="3"/>
      <c r="XEY150" s="3"/>
      <c r="XEZ150" s="3"/>
      <c r="XFA150" s="3"/>
      <c r="XFB150" s="3"/>
      <c r="XFC150" s="3"/>
    </row>
    <row r="151" s="12" customFormat="1" customHeight="1" spans="1:16383">
      <c r="A151" s="34">
        <v>146</v>
      </c>
      <c r="B151" s="34" t="s">
        <v>291</v>
      </c>
      <c r="C151" s="34">
        <v>1</v>
      </c>
      <c r="D151" s="35">
        <f t="shared" si="16"/>
        <v>10</v>
      </c>
      <c r="E151" s="34">
        <f t="shared" si="17"/>
        <v>3</v>
      </c>
      <c r="F151" s="34">
        <f t="shared" si="15"/>
        <v>13</v>
      </c>
      <c r="G151" s="36"/>
      <c r="XED151" s="3"/>
      <c r="XEE151" s="3"/>
      <c r="XEF151" s="3"/>
      <c r="XEG151" s="3"/>
      <c r="XEH151" s="3"/>
      <c r="XEI151" s="3"/>
      <c r="XEJ151" s="3"/>
      <c r="XEM151" s="3"/>
      <c r="XEN151" s="3"/>
      <c r="XEO151" s="3"/>
      <c r="XEP151" s="3"/>
      <c r="XEQ151" s="3"/>
      <c r="XER151" s="3"/>
      <c r="XES151" s="3"/>
      <c r="XET151" s="3"/>
      <c r="XEU151" s="3"/>
      <c r="XEV151" s="3"/>
      <c r="XEW151" s="3"/>
      <c r="XEX151" s="3"/>
      <c r="XEY151" s="3"/>
      <c r="XEZ151" s="3"/>
      <c r="XFA151" s="3"/>
      <c r="XFB151" s="3"/>
      <c r="XFC151" s="3"/>
    </row>
    <row r="152" s="12" customFormat="1" customHeight="1" spans="1:16374">
      <c r="A152" s="34">
        <v>147</v>
      </c>
      <c r="B152" s="34" t="s">
        <v>292</v>
      </c>
      <c r="C152" s="34">
        <v>1</v>
      </c>
      <c r="D152" s="35">
        <f t="shared" si="16"/>
        <v>10</v>
      </c>
      <c r="E152" s="34">
        <f t="shared" si="17"/>
        <v>3</v>
      </c>
      <c r="F152" s="34">
        <f t="shared" si="15"/>
        <v>13</v>
      </c>
      <c r="G152" s="36"/>
      <c r="XED152" s="3"/>
      <c r="XEE152" s="3"/>
      <c r="XEF152" s="3"/>
      <c r="XEG152" s="3"/>
      <c r="XEH152" s="3"/>
      <c r="XEI152" s="3"/>
      <c r="XEJ152" s="3"/>
      <c r="XEM152" s="3"/>
      <c r="XEN152" s="3"/>
      <c r="XEO152" s="3"/>
      <c r="XEP152" s="3"/>
      <c r="XEQ152" s="3"/>
      <c r="XER152" s="3"/>
      <c r="XES152" s="3"/>
      <c r="XET152" s="3"/>
    </row>
    <row r="153" s="12" customFormat="1" customHeight="1" spans="1:16374">
      <c r="A153" s="34">
        <v>148</v>
      </c>
      <c r="B153" s="34" t="s">
        <v>293</v>
      </c>
      <c r="C153" s="34">
        <v>1</v>
      </c>
      <c r="D153" s="35">
        <f t="shared" si="16"/>
        <v>10</v>
      </c>
      <c r="E153" s="34">
        <f t="shared" si="17"/>
        <v>3</v>
      </c>
      <c r="F153" s="34">
        <f t="shared" si="15"/>
        <v>13</v>
      </c>
      <c r="G153" s="36"/>
      <c r="XED153" s="3"/>
      <c r="XEE153" s="3"/>
      <c r="XEF153" s="3"/>
      <c r="XEG153" s="3"/>
      <c r="XEH153" s="3"/>
      <c r="XEI153" s="3"/>
      <c r="XEJ153" s="3"/>
      <c r="XEM153" s="3"/>
      <c r="XEN153" s="3"/>
      <c r="XEO153" s="3"/>
      <c r="XEP153" s="3"/>
      <c r="XEQ153" s="3"/>
      <c r="XER153" s="3"/>
      <c r="XES153" s="3"/>
      <c r="XET153" s="3"/>
    </row>
    <row r="154" s="12" customFormat="1" customHeight="1" spans="1:16374">
      <c r="A154" s="34">
        <v>149</v>
      </c>
      <c r="B154" s="34" t="s">
        <v>294</v>
      </c>
      <c r="C154" s="34">
        <v>1</v>
      </c>
      <c r="D154" s="35">
        <f t="shared" si="16"/>
        <v>10</v>
      </c>
      <c r="E154" s="34">
        <f t="shared" si="17"/>
        <v>3</v>
      </c>
      <c r="F154" s="34">
        <f t="shared" si="15"/>
        <v>13</v>
      </c>
      <c r="G154" s="36"/>
      <c r="XED154" s="3"/>
      <c r="XEE154" s="3"/>
      <c r="XEF154" s="3"/>
      <c r="XEG154" s="3"/>
      <c r="XEH154" s="3"/>
      <c r="XEI154" s="3"/>
      <c r="XEJ154" s="3"/>
      <c r="XEM154" s="3"/>
      <c r="XEN154" s="3"/>
      <c r="XEO154" s="3"/>
      <c r="XEP154" s="3"/>
      <c r="XEQ154" s="3"/>
      <c r="XER154" s="3"/>
      <c r="XES154" s="3"/>
      <c r="XET154" s="3"/>
    </row>
    <row r="155" s="12" customFormat="1" customHeight="1" spans="1:16374">
      <c r="A155" s="34">
        <v>150</v>
      </c>
      <c r="B155" s="34" t="s">
        <v>295</v>
      </c>
      <c r="C155" s="34">
        <v>1</v>
      </c>
      <c r="D155" s="35">
        <f t="shared" si="16"/>
        <v>10</v>
      </c>
      <c r="E155" s="34">
        <f t="shared" si="17"/>
        <v>3</v>
      </c>
      <c r="F155" s="34">
        <f t="shared" si="15"/>
        <v>13</v>
      </c>
      <c r="G155" s="36"/>
      <c r="XED155" s="3"/>
      <c r="XEE155" s="3"/>
      <c r="XEF155" s="3"/>
      <c r="XEG155" s="3"/>
      <c r="XEH155" s="3"/>
      <c r="XEI155" s="3"/>
      <c r="XEJ155" s="3"/>
      <c r="XEM155" s="3"/>
      <c r="XEN155" s="3"/>
      <c r="XEO155" s="3"/>
      <c r="XEP155" s="3"/>
      <c r="XEQ155" s="3"/>
      <c r="XER155" s="3"/>
      <c r="XES155" s="3"/>
      <c r="XET155" s="3"/>
    </row>
    <row r="156" s="12" customFormat="1" customHeight="1" spans="1:16374">
      <c r="A156" s="34">
        <v>151</v>
      </c>
      <c r="B156" s="34" t="s">
        <v>296</v>
      </c>
      <c r="C156" s="34">
        <v>1</v>
      </c>
      <c r="D156" s="35">
        <f t="shared" si="16"/>
        <v>10</v>
      </c>
      <c r="E156" s="34">
        <f t="shared" si="17"/>
        <v>3</v>
      </c>
      <c r="F156" s="34">
        <f t="shared" si="15"/>
        <v>13</v>
      </c>
      <c r="G156" s="36"/>
      <c r="XED156" s="3"/>
      <c r="XEE156" s="3"/>
      <c r="XEF156" s="3"/>
      <c r="XEG156" s="3"/>
      <c r="XEH156" s="3"/>
      <c r="XEI156" s="3"/>
      <c r="XEJ156" s="3"/>
      <c r="XEM156" s="3"/>
      <c r="XEN156" s="3"/>
      <c r="XEO156" s="3"/>
      <c r="XEP156" s="3"/>
      <c r="XEQ156" s="3"/>
      <c r="XER156" s="3"/>
      <c r="XES156" s="3"/>
      <c r="XET156" s="3"/>
    </row>
    <row r="157" s="12" customFormat="1" customHeight="1" spans="1:16374">
      <c r="A157" s="34">
        <v>152</v>
      </c>
      <c r="B157" s="34" t="s">
        <v>297</v>
      </c>
      <c r="C157" s="34">
        <v>1</v>
      </c>
      <c r="D157" s="35">
        <f t="shared" si="16"/>
        <v>10</v>
      </c>
      <c r="E157" s="34">
        <f t="shared" si="17"/>
        <v>3</v>
      </c>
      <c r="F157" s="34">
        <f t="shared" si="15"/>
        <v>13</v>
      </c>
      <c r="G157" s="36"/>
      <c r="XED157" s="3"/>
      <c r="XEE157" s="3"/>
      <c r="XEF157" s="3"/>
      <c r="XEG157" s="3"/>
      <c r="XEH157" s="3"/>
      <c r="XEI157" s="3"/>
      <c r="XEJ157" s="3"/>
      <c r="XEM157" s="3"/>
      <c r="XEN157" s="3"/>
      <c r="XEO157" s="3"/>
      <c r="XEP157" s="3"/>
      <c r="XEQ157" s="3"/>
      <c r="XER157" s="3"/>
      <c r="XES157" s="3"/>
      <c r="XET157" s="3"/>
    </row>
    <row r="158" s="12" customFormat="1" customHeight="1" spans="1:16374">
      <c r="A158" s="34">
        <v>153</v>
      </c>
      <c r="B158" s="34" t="s">
        <v>298</v>
      </c>
      <c r="C158" s="34">
        <v>1</v>
      </c>
      <c r="D158" s="35">
        <f t="shared" si="16"/>
        <v>10</v>
      </c>
      <c r="E158" s="34">
        <f t="shared" si="17"/>
        <v>3</v>
      </c>
      <c r="F158" s="34">
        <f t="shared" si="15"/>
        <v>13</v>
      </c>
      <c r="G158" s="36"/>
      <c r="XED158" s="3"/>
      <c r="XEE158" s="3"/>
      <c r="XEF158" s="3"/>
      <c r="XEG158" s="3"/>
      <c r="XEH158" s="3"/>
      <c r="XEI158" s="3"/>
      <c r="XEJ158" s="3"/>
      <c r="XEM158" s="3"/>
      <c r="XEN158" s="3"/>
      <c r="XEO158" s="3"/>
      <c r="XEP158" s="3"/>
      <c r="XEQ158" s="3"/>
      <c r="XER158" s="3"/>
      <c r="XES158" s="3"/>
      <c r="XET158" s="3"/>
    </row>
    <row r="159" s="12" customFormat="1" customHeight="1" spans="1:16374">
      <c r="A159" s="34">
        <v>154</v>
      </c>
      <c r="B159" s="34" t="s">
        <v>299</v>
      </c>
      <c r="C159" s="34">
        <v>1</v>
      </c>
      <c r="D159" s="35">
        <f t="shared" si="16"/>
        <v>10</v>
      </c>
      <c r="E159" s="34">
        <f t="shared" si="17"/>
        <v>3</v>
      </c>
      <c r="F159" s="34">
        <f t="shared" si="15"/>
        <v>13</v>
      </c>
      <c r="G159" s="36"/>
      <c r="XED159" s="3"/>
      <c r="XEE159" s="3"/>
      <c r="XEF159" s="3"/>
      <c r="XEG159" s="3"/>
      <c r="XEH159" s="3"/>
      <c r="XEI159" s="3"/>
      <c r="XEJ159" s="3"/>
      <c r="XEM159" s="3"/>
      <c r="XEN159" s="3"/>
      <c r="XEO159" s="3"/>
      <c r="XEP159" s="3"/>
      <c r="XEQ159" s="3"/>
      <c r="XER159" s="3"/>
      <c r="XES159" s="3"/>
      <c r="XET159" s="3"/>
    </row>
    <row r="160" s="12" customFormat="1" customHeight="1" spans="1:16374">
      <c r="A160" s="34">
        <v>155</v>
      </c>
      <c r="B160" s="34" t="s">
        <v>300</v>
      </c>
      <c r="C160" s="34">
        <v>2</v>
      </c>
      <c r="D160" s="35">
        <f t="shared" si="16"/>
        <v>20</v>
      </c>
      <c r="E160" s="34">
        <f t="shared" si="17"/>
        <v>6</v>
      </c>
      <c r="F160" s="34">
        <f t="shared" si="15"/>
        <v>26</v>
      </c>
      <c r="G160" s="36"/>
      <c r="XED160" s="3"/>
      <c r="XEE160" s="3"/>
      <c r="XEF160" s="3"/>
      <c r="XEG160" s="3"/>
      <c r="XEH160" s="3"/>
      <c r="XEI160" s="3"/>
      <c r="XEJ160" s="3"/>
      <c r="XEM160" s="3"/>
      <c r="XEN160" s="3"/>
      <c r="XEO160" s="3"/>
      <c r="XEP160" s="3"/>
      <c r="XEQ160" s="3"/>
      <c r="XER160" s="3"/>
      <c r="XES160" s="3"/>
      <c r="XET160" s="3"/>
    </row>
    <row r="161" s="12" customFormat="1" customHeight="1" spans="1:16374">
      <c r="A161" s="34">
        <v>156</v>
      </c>
      <c r="B161" s="34" t="s">
        <v>301</v>
      </c>
      <c r="C161" s="34">
        <v>2</v>
      </c>
      <c r="D161" s="35">
        <f t="shared" si="16"/>
        <v>20</v>
      </c>
      <c r="E161" s="34">
        <f t="shared" si="17"/>
        <v>6</v>
      </c>
      <c r="F161" s="34">
        <f t="shared" si="15"/>
        <v>26</v>
      </c>
      <c r="G161" s="36"/>
      <c r="XED161" s="3"/>
      <c r="XEE161" s="3"/>
      <c r="XEF161" s="3"/>
      <c r="XEG161" s="3"/>
      <c r="XEH161" s="3"/>
      <c r="XEI161" s="3"/>
      <c r="XEJ161" s="3"/>
      <c r="XEM161" s="3"/>
      <c r="XEN161" s="3"/>
      <c r="XEO161" s="3"/>
      <c r="XEP161" s="3"/>
      <c r="XEQ161" s="3"/>
      <c r="XER161" s="3"/>
      <c r="XES161" s="3"/>
      <c r="XET161" s="3"/>
    </row>
    <row r="162" s="12" customFormat="1" customHeight="1" spans="1:16374">
      <c r="A162" s="34">
        <v>157</v>
      </c>
      <c r="B162" s="34" t="s">
        <v>302</v>
      </c>
      <c r="C162" s="34">
        <v>2</v>
      </c>
      <c r="D162" s="35">
        <f t="shared" si="16"/>
        <v>20</v>
      </c>
      <c r="E162" s="34">
        <f t="shared" si="17"/>
        <v>6</v>
      </c>
      <c r="F162" s="34">
        <f t="shared" si="15"/>
        <v>26</v>
      </c>
      <c r="G162" s="36"/>
      <c r="XED162" s="3"/>
      <c r="XEE162" s="3"/>
      <c r="XEF162" s="3"/>
      <c r="XEG162" s="3"/>
      <c r="XEH162" s="3"/>
      <c r="XEI162" s="3"/>
      <c r="XEJ162" s="3"/>
      <c r="XEM162" s="3"/>
      <c r="XEN162" s="3"/>
      <c r="XEO162" s="3"/>
      <c r="XEP162" s="3"/>
      <c r="XEQ162" s="3"/>
      <c r="XER162" s="3"/>
      <c r="XES162" s="3"/>
      <c r="XET162" s="3"/>
    </row>
    <row r="163" s="12" customFormat="1" customHeight="1" spans="1:16374">
      <c r="A163" s="34">
        <v>158</v>
      </c>
      <c r="B163" s="34" t="s">
        <v>303</v>
      </c>
      <c r="C163" s="34">
        <v>2</v>
      </c>
      <c r="D163" s="35">
        <f t="shared" si="16"/>
        <v>20</v>
      </c>
      <c r="E163" s="34">
        <f t="shared" si="17"/>
        <v>6</v>
      </c>
      <c r="F163" s="34">
        <f t="shared" si="15"/>
        <v>26</v>
      </c>
      <c r="G163" s="36"/>
      <c r="XED163" s="3"/>
      <c r="XEE163" s="3"/>
      <c r="XEF163" s="3"/>
      <c r="XEG163" s="3"/>
      <c r="XEH163" s="3"/>
      <c r="XEI163" s="3"/>
      <c r="XEJ163" s="3"/>
      <c r="XEM163" s="3"/>
      <c r="XEN163" s="3"/>
      <c r="XEO163" s="3"/>
      <c r="XEP163" s="3"/>
      <c r="XEQ163" s="3"/>
      <c r="XER163" s="3"/>
      <c r="XES163" s="3"/>
      <c r="XET163" s="3"/>
    </row>
    <row r="164" s="12" customFormat="1" customHeight="1" spans="1:16374">
      <c r="A164" s="34">
        <v>159</v>
      </c>
      <c r="B164" s="34" t="s">
        <v>304</v>
      </c>
      <c r="C164" s="34">
        <v>2</v>
      </c>
      <c r="D164" s="35">
        <f t="shared" si="16"/>
        <v>20</v>
      </c>
      <c r="E164" s="34">
        <f t="shared" si="17"/>
        <v>6</v>
      </c>
      <c r="F164" s="34">
        <f t="shared" si="15"/>
        <v>26</v>
      </c>
      <c r="G164" s="36"/>
      <c r="XED164" s="3"/>
      <c r="XEE164" s="3"/>
      <c r="XEF164" s="3"/>
      <c r="XEG164" s="3"/>
      <c r="XEH164" s="3"/>
      <c r="XEI164" s="3"/>
      <c r="XEJ164" s="3"/>
      <c r="XEM164" s="3"/>
      <c r="XEN164" s="3"/>
      <c r="XEO164" s="3"/>
      <c r="XEP164" s="3"/>
      <c r="XEQ164" s="3"/>
      <c r="XER164" s="3"/>
      <c r="XES164" s="3"/>
      <c r="XET164" s="3"/>
    </row>
    <row r="165" s="12" customFormat="1" customHeight="1" spans="1:16374">
      <c r="A165" s="34">
        <v>160</v>
      </c>
      <c r="B165" s="34" t="s">
        <v>305</v>
      </c>
      <c r="C165" s="34">
        <v>2</v>
      </c>
      <c r="D165" s="35">
        <f t="shared" si="16"/>
        <v>20</v>
      </c>
      <c r="E165" s="34">
        <f t="shared" si="17"/>
        <v>6</v>
      </c>
      <c r="F165" s="34">
        <f t="shared" si="15"/>
        <v>26</v>
      </c>
      <c r="G165" s="36"/>
      <c r="XED165" s="3"/>
      <c r="XEE165" s="3"/>
      <c r="XEF165" s="3"/>
      <c r="XEG165" s="3"/>
      <c r="XEH165" s="3"/>
      <c r="XEI165" s="3"/>
      <c r="XEJ165" s="3"/>
      <c r="XEM165" s="3"/>
      <c r="XEN165" s="3"/>
      <c r="XEO165" s="3"/>
      <c r="XEP165" s="3"/>
      <c r="XEQ165" s="3"/>
      <c r="XER165" s="3"/>
      <c r="XES165" s="3"/>
      <c r="XET165" s="3"/>
    </row>
    <row r="166" s="12" customFormat="1" customHeight="1" spans="1:16383">
      <c r="A166" s="34">
        <v>161</v>
      </c>
      <c r="B166" s="34" t="s">
        <v>306</v>
      </c>
      <c r="C166" s="34">
        <v>2</v>
      </c>
      <c r="D166" s="35">
        <f t="shared" si="16"/>
        <v>20</v>
      </c>
      <c r="E166" s="34">
        <f t="shared" si="17"/>
        <v>6</v>
      </c>
      <c r="F166" s="34">
        <f t="shared" si="15"/>
        <v>26</v>
      </c>
      <c r="G166" s="36"/>
      <c r="XED166" s="3"/>
      <c r="XEE166" s="3"/>
      <c r="XEF166" s="3"/>
      <c r="XEG166" s="3"/>
      <c r="XEH166" s="3"/>
      <c r="XEI166" s="3"/>
      <c r="XEJ166" s="3"/>
      <c r="XEM166" s="3"/>
      <c r="XEN166" s="3"/>
      <c r="XEO166" s="3"/>
      <c r="XEP166" s="3"/>
      <c r="XEQ166" s="3"/>
      <c r="XER166" s="3"/>
      <c r="XES166" s="3"/>
      <c r="XET166" s="3"/>
      <c r="XEU166" s="3"/>
      <c r="XEV166" s="3"/>
      <c r="XEW166" s="3"/>
      <c r="XEX166" s="3"/>
      <c r="XEY166" s="3"/>
      <c r="XEZ166" s="3"/>
      <c r="XFA166" s="3"/>
      <c r="XFB166" s="3"/>
      <c r="XFC166" s="3"/>
    </row>
    <row r="167" s="12" customFormat="1" customHeight="1" spans="1:16374">
      <c r="A167" s="34">
        <v>162</v>
      </c>
      <c r="B167" s="34" t="s">
        <v>307</v>
      </c>
      <c r="C167" s="34">
        <v>2</v>
      </c>
      <c r="D167" s="35">
        <f t="shared" si="16"/>
        <v>20</v>
      </c>
      <c r="E167" s="34">
        <f t="shared" si="17"/>
        <v>6</v>
      </c>
      <c r="F167" s="34">
        <f t="shared" si="15"/>
        <v>26</v>
      </c>
      <c r="G167" s="36"/>
      <c r="XED167" s="3"/>
      <c r="XEE167" s="3"/>
      <c r="XEF167" s="3"/>
      <c r="XEG167" s="3"/>
      <c r="XEH167" s="3"/>
      <c r="XEI167" s="3"/>
      <c r="XEJ167" s="3"/>
      <c r="XEM167" s="3"/>
      <c r="XEN167" s="3"/>
      <c r="XEO167" s="3"/>
      <c r="XEP167" s="3"/>
      <c r="XEQ167" s="3"/>
      <c r="XER167" s="3"/>
      <c r="XES167" s="3"/>
      <c r="XET167" s="3"/>
    </row>
    <row r="168" s="12" customFormat="1" customHeight="1" spans="1:16374">
      <c r="A168" s="34">
        <v>163</v>
      </c>
      <c r="B168" s="34" t="s">
        <v>308</v>
      </c>
      <c r="C168" s="34">
        <v>2</v>
      </c>
      <c r="D168" s="35">
        <f t="shared" si="16"/>
        <v>20</v>
      </c>
      <c r="E168" s="34">
        <f t="shared" si="17"/>
        <v>6</v>
      </c>
      <c r="F168" s="34">
        <f t="shared" si="15"/>
        <v>26</v>
      </c>
      <c r="G168" s="36"/>
      <c r="XED168" s="3"/>
      <c r="XEE168" s="3"/>
      <c r="XEF168" s="3"/>
      <c r="XEG168" s="3"/>
      <c r="XEH168" s="3"/>
      <c r="XEI168" s="3"/>
      <c r="XEJ168" s="3"/>
      <c r="XEM168" s="3"/>
      <c r="XEN168" s="3"/>
      <c r="XEO168" s="3"/>
      <c r="XEP168" s="3"/>
      <c r="XEQ168" s="3"/>
      <c r="XER168" s="3"/>
      <c r="XES168" s="3"/>
      <c r="XET168" s="3"/>
    </row>
    <row r="169" s="12" customFormat="1" customHeight="1" spans="1:16374">
      <c r="A169" s="34">
        <v>164</v>
      </c>
      <c r="B169" s="34" t="s">
        <v>309</v>
      </c>
      <c r="C169" s="34">
        <v>2</v>
      </c>
      <c r="D169" s="35">
        <f t="shared" si="16"/>
        <v>20</v>
      </c>
      <c r="E169" s="34">
        <f t="shared" si="17"/>
        <v>6</v>
      </c>
      <c r="F169" s="34">
        <f t="shared" si="15"/>
        <v>26</v>
      </c>
      <c r="G169" s="36"/>
      <c r="XED169" s="3"/>
      <c r="XEE169" s="3"/>
      <c r="XEF169" s="3"/>
      <c r="XEG169" s="3"/>
      <c r="XEH169" s="3"/>
      <c r="XEI169" s="3"/>
      <c r="XEJ169" s="3"/>
      <c r="XEM169" s="3"/>
      <c r="XEN169" s="3"/>
      <c r="XEO169" s="3"/>
      <c r="XEP169" s="3"/>
      <c r="XEQ169" s="3"/>
      <c r="XER169" s="3"/>
      <c r="XES169" s="3"/>
      <c r="XET169" s="3"/>
    </row>
    <row r="170" s="12" customFormat="1" customHeight="1" spans="1:16374">
      <c r="A170" s="34">
        <v>165</v>
      </c>
      <c r="B170" s="34" t="s">
        <v>310</v>
      </c>
      <c r="C170" s="34">
        <v>2</v>
      </c>
      <c r="D170" s="35">
        <f t="shared" si="16"/>
        <v>20</v>
      </c>
      <c r="E170" s="34">
        <f t="shared" si="17"/>
        <v>6</v>
      </c>
      <c r="F170" s="34">
        <f t="shared" si="15"/>
        <v>26</v>
      </c>
      <c r="G170" s="36"/>
      <c r="XED170" s="3"/>
      <c r="XEE170" s="3"/>
      <c r="XEF170" s="3"/>
      <c r="XEG170" s="3"/>
      <c r="XEH170" s="3"/>
      <c r="XEI170" s="3"/>
      <c r="XEJ170" s="3"/>
      <c r="XEM170" s="3"/>
      <c r="XEN170" s="3"/>
      <c r="XEO170" s="3"/>
      <c r="XEP170" s="3"/>
      <c r="XEQ170" s="3"/>
      <c r="XER170" s="3"/>
      <c r="XES170" s="3"/>
      <c r="XET170" s="3"/>
    </row>
    <row r="171" s="12" customFormat="1" customHeight="1" spans="1:16374">
      <c r="A171" s="34">
        <v>166</v>
      </c>
      <c r="B171" s="34" t="s">
        <v>311</v>
      </c>
      <c r="C171" s="34">
        <v>2</v>
      </c>
      <c r="D171" s="35">
        <f t="shared" si="16"/>
        <v>20</v>
      </c>
      <c r="E171" s="34">
        <f t="shared" si="17"/>
        <v>6</v>
      </c>
      <c r="F171" s="34">
        <f t="shared" si="15"/>
        <v>26</v>
      </c>
      <c r="G171" s="36"/>
      <c r="XED171" s="3"/>
      <c r="XEE171" s="3"/>
      <c r="XEF171" s="3"/>
      <c r="XEG171" s="3"/>
      <c r="XEH171" s="3"/>
      <c r="XEI171" s="3"/>
      <c r="XEJ171" s="3"/>
      <c r="XEM171" s="3"/>
      <c r="XEN171" s="3"/>
      <c r="XEO171" s="3"/>
      <c r="XEP171" s="3"/>
      <c r="XEQ171" s="3"/>
      <c r="XER171" s="3"/>
      <c r="XES171" s="3"/>
      <c r="XET171" s="3"/>
    </row>
    <row r="172" s="12" customFormat="1" customHeight="1" spans="1:16374">
      <c r="A172" s="34">
        <v>167</v>
      </c>
      <c r="B172" s="34" t="s">
        <v>312</v>
      </c>
      <c r="C172" s="34">
        <v>2</v>
      </c>
      <c r="D172" s="35">
        <f t="shared" si="16"/>
        <v>20</v>
      </c>
      <c r="E172" s="34">
        <f t="shared" si="17"/>
        <v>6</v>
      </c>
      <c r="F172" s="34">
        <f t="shared" si="15"/>
        <v>26</v>
      </c>
      <c r="G172" s="36"/>
      <c r="XED172" s="3"/>
      <c r="XEE172" s="3"/>
      <c r="XEF172" s="3"/>
      <c r="XEG172" s="3"/>
      <c r="XEH172" s="3"/>
      <c r="XEI172" s="3"/>
      <c r="XEJ172" s="3"/>
      <c r="XEM172" s="3"/>
      <c r="XEN172" s="3"/>
      <c r="XEO172" s="3"/>
      <c r="XEP172" s="3"/>
      <c r="XEQ172" s="3"/>
      <c r="XER172" s="3"/>
      <c r="XES172" s="3"/>
      <c r="XET172" s="3"/>
    </row>
    <row r="173" s="12" customFormat="1" customHeight="1" spans="1:16374">
      <c r="A173" s="34">
        <v>168</v>
      </c>
      <c r="B173" s="34" t="s">
        <v>313</v>
      </c>
      <c r="C173" s="34">
        <v>2</v>
      </c>
      <c r="D173" s="35">
        <f t="shared" si="16"/>
        <v>20</v>
      </c>
      <c r="E173" s="34">
        <f t="shared" si="17"/>
        <v>6</v>
      </c>
      <c r="F173" s="34">
        <f t="shared" si="15"/>
        <v>26</v>
      </c>
      <c r="G173" s="36"/>
      <c r="XED173" s="3"/>
      <c r="XEE173" s="3"/>
      <c r="XEF173" s="3"/>
      <c r="XEG173" s="3"/>
      <c r="XEH173" s="3"/>
      <c r="XEI173" s="3"/>
      <c r="XEJ173" s="3"/>
      <c r="XEM173" s="3"/>
      <c r="XEN173" s="3"/>
      <c r="XEO173" s="3"/>
      <c r="XEP173" s="3"/>
      <c r="XEQ173" s="3"/>
      <c r="XER173" s="3"/>
      <c r="XES173" s="3"/>
      <c r="XET173" s="3"/>
    </row>
    <row r="174" s="12" customFormat="1" customHeight="1" spans="1:16374">
      <c r="A174" s="34">
        <v>169</v>
      </c>
      <c r="B174" s="34" t="s">
        <v>314</v>
      </c>
      <c r="C174" s="34">
        <v>2</v>
      </c>
      <c r="D174" s="35">
        <f t="shared" si="16"/>
        <v>20</v>
      </c>
      <c r="E174" s="34">
        <f t="shared" si="17"/>
        <v>6</v>
      </c>
      <c r="F174" s="34">
        <f t="shared" si="15"/>
        <v>26</v>
      </c>
      <c r="G174" s="36"/>
      <c r="XED174" s="3"/>
      <c r="XEE174" s="3"/>
      <c r="XEF174" s="3"/>
      <c r="XEG174" s="3"/>
      <c r="XEH174" s="3"/>
      <c r="XEI174" s="3"/>
      <c r="XEJ174" s="3"/>
      <c r="XEM174" s="3"/>
      <c r="XEN174" s="3"/>
      <c r="XEO174" s="3"/>
      <c r="XEP174" s="3"/>
      <c r="XEQ174" s="3"/>
      <c r="XER174" s="3"/>
      <c r="XES174" s="3"/>
      <c r="XET174" s="3"/>
    </row>
    <row r="175" s="12" customFormat="1" customHeight="1" spans="1:16374">
      <c r="A175" s="34">
        <v>170</v>
      </c>
      <c r="B175" s="34" t="s">
        <v>315</v>
      </c>
      <c r="C175" s="34">
        <v>2</v>
      </c>
      <c r="D175" s="35">
        <f t="shared" si="16"/>
        <v>20</v>
      </c>
      <c r="E175" s="34">
        <f t="shared" si="17"/>
        <v>6</v>
      </c>
      <c r="F175" s="34">
        <f t="shared" si="15"/>
        <v>26</v>
      </c>
      <c r="G175" s="36"/>
      <c r="XED175" s="3"/>
      <c r="XEE175" s="3"/>
      <c r="XEF175" s="3"/>
      <c r="XEG175" s="3"/>
      <c r="XEH175" s="3"/>
      <c r="XEI175" s="3"/>
      <c r="XEJ175" s="3"/>
      <c r="XEM175" s="3"/>
      <c r="XEN175" s="3"/>
      <c r="XEO175" s="3"/>
      <c r="XEP175" s="3"/>
      <c r="XEQ175" s="3"/>
      <c r="XER175" s="3"/>
      <c r="XES175" s="3"/>
      <c r="XET175" s="3"/>
    </row>
    <row r="176" s="12" customFormat="1" customHeight="1" spans="1:16374">
      <c r="A176" s="34">
        <v>171</v>
      </c>
      <c r="B176" s="34" t="s">
        <v>316</v>
      </c>
      <c r="C176" s="34">
        <v>2</v>
      </c>
      <c r="D176" s="35">
        <f t="shared" ref="D176:D211" si="18">C176*10</f>
        <v>20</v>
      </c>
      <c r="E176" s="34">
        <f t="shared" ref="E176:E211" si="19">C176*3</f>
        <v>6</v>
      </c>
      <c r="F176" s="34">
        <f t="shared" ref="F176:F211" si="20">D176+E176</f>
        <v>26</v>
      </c>
      <c r="G176" s="36"/>
      <c r="XED176" s="3"/>
      <c r="XEE176" s="3"/>
      <c r="XEF176" s="3"/>
      <c r="XEG176" s="3"/>
      <c r="XEH176" s="3"/>
      <c r="XEI176" s="3"/>
      <c r="XEJ176" s="3"/>
      <c r="XEM176" s="3"/>
      <c r="XEN176" s="3"/>
      <c r="XEO176" s="3"/>
      <c r="XEP176" s="3"/>
      <c r="XEQ176" s="3"/>
      <c r="XER176" s="3"/>
      <c r="XES176" s="3"/>
      <c r="XET176" s="3"/>
    </row>
    <row r="177" s="12" customFormat="1" customHeight="1" spans="1:16374">
      <c r="A177" s="34">
        <v>172</v>
      </c>
      <c r="B177" s="34" t="s">
        <v>317</v>
      </c>
      <c r="C177" s="34">
        <v>2</v>
      </c>
      <c r="D177" s="35">
        <f t="shared" si="18"/>
        <v>20</v>
      </c>
      <c r="E177" s="34">
        <f t="shared" si="19"/>
        <v>6</v>
      </c>
      <c r="F177" s="34">
        <f t="shared" si="20"/>
        <v>26</v>
      </c>
      <c r="G177" s="36"/>
      <c r="XED177" s="3"/>
      <c r="XEE177" s="3"/>
      <c r="XEF177" s="3"/>
      <c r="XEG177" s="3"/>
      <c r="XEH177" s="3"/>
      <c r="XEI177" s="3"/>
      <c r="XEJ177" s="3"/>
      <c r="XEM177" s="3"/>
      <c r="XEN177" s="3"/>
      <c r="XEO177" s="3"/>
      <c r="XEP177" s="3"/>
      <c r="XEQ177" s="3"/>
      <c r="XER177" s="3"/>
      <c r="XES177" s="3"/>
      <c r="XET177" s="3"/>
    </row>
    <row r="178" s="12" customFormat="1" customHeight="1" spans="1:16374">
      <c r="A178" s="34">
        <v>173</v>
      </c>
      <c r="B178" s="34" t="s">
        <v>318</v>
      </c>
      <c r="C178" s="34">
        <v>2</v>
      </c>
      <c r="D178" s="35">
        <f t="shared" si="18"/>
        <v>20</v>
      </c>
      <c r="E178" s="34">
        <f t="shared" si="19"/>
        <v>6</v>
      </c>
      <c r="F178" s="34">
        <f t="shared" si="20"/>
        <v>26</v>
      </c>
      <c r="G178" s="36"/>
      <c r="XED178" s="3"/>
      <c r="XEE178" s="3"/>
      <c r="XEF178" s="3"/>
      <c r="XEG178" s="3"/>
      <c r="XEH178" s="3"/>
      <c r="XEI178" s="3"/>
      <c r="XEJ178" s="3"/>
      <c r="XEM178" s="3"/>
      <c r="XEN178" s="3"/>
      <c r="XEO178" s="3"/>
      <c r="XEP178" s="3"/>
      <c r="XEQ178" s="3"/>
      <c r="XER178" s="3"/>
      <c r="XES178" s="3"/>
      <c r="XET178" s="3"/>
    </row>
    <row r="179" s="12" customFormat="1" customHeight="1" spans="1:16374">
      <c r="A179" s="34">
        <v>174</v>
      </c>
      <c r="B179" s="34" t="s">
        <v>319</v>
      </c>
      <c r="C179" s="34">
        <v>2</v>
      </c>
      <c r="D179" s="35">
        <f t="shared" si="18"/>
        <v>20</v>
      </c>
      <c r="E179" s="34">
        <f t="shared" si="19"/>
        <v>6</v>
      </c>
      <c r="F179" s="34">
        <f t="shared" si="20"/>
        <v>26</v>
      </c>
      <c r="G179" s="36"/>
      <c r="XED179" s="3"/>
      <c r="XEE179" s="3"/>
      <c r="XEF179" s="3"/>
      <c r="XEG179" s="3"/>
      <c r="XEH179" s="3"/>
      <c r="XEI179" s="3"/>
      <c r="XEJ179" s="3"/>
      <c r="XEM179" s="3"/>
      <c r="XEN179" s="3"/>
      <c r="XEO179" s="3"/>
      <c r="XEP179" s="3"/>
      <c r="XEQ179" s="3"/>
      <c r="XER179" s="3"/>
      <c r="XES179" s="3"/>
      <c r="XET179" s="3"/>
    </row>
    <row r="180" s="12" customFormat="1" customHeight="1" spans="1:16374">
      <c r="A180" s="34">
        <v>175</v>
      </c>
      <c r="B180" s="34" t="s">
        <v>320</v>
      </c>
      <c r="C180" s="34">
        <v>2</v>
      </c>
      <c r="D180" s="35">
        <f t="shared" si="18"/>
        <v>20</v>
      </c>
      <c r="E180" s="34">
        <f t="shared" si="19"/>
        <v>6</v>
      </c>
      <c r="F180" s="34">
        <f t="shared" si="20"/>
        <v>26</v>
      </c>
      <c r="G180" s="36"/>
      <c r="XED180" s="3"/>
      <c r="XEE180" s="3"/>
      <c r="XEF180" s="3"/>
      <c r="XEG180" s="3"/>
      <c r="XEH180" s="3"/>
      <c r="XEI180" s="3"/>
      <c r="XEJ180" s="3"/>
      <c r="XEM180" s="3"/>
      <c r="XEN180" s="3"/>
      <c r="XEO180" s="3"/>
      <c r="XEP180" s="3"/>
      <c r="XEQ180" s="3"/>
      <c r="XER180" s="3"/>
      <c r="XES180" s="3"/>
      <c r="XET180" s="3"/>
    </row>
    <row r="181" s="12" customFormat="1" customHeight="1" spans="1:16374">
      <c r="A181" s="34">
        <v>176</v>
      </c>
      <c r="B181" s="34" t="s">
        <v>321</v>
      </c>
      <c r="C181" s="34">
        <v>2</v>
      </c>
      <c r="D181" s="35">
        <f t="shared" si="18"/>
        <v>20</v>
      </c>
      <c r="E181" s="34">
        <f t="shared" si="19"/>
        <v>6</v>
      </c>
      <c r="F181" s="34">
        <f t="shared" si="20"/>
        <v>26</v>
      </c>
      <c r="G181" s="36"/>
      <c r="XED181" s="3"/>
      <c r="XEE181" s="3"/>
      <c r="XEF181" s="3"/>
      <c r="XEG181" s="3"/>
      <c r="XEH181" s="3"/>
      <c r="XEI181" s="3"/>
      <c r="XEJ181" s="3"/>
      <c r="XEM181" s="3"/>
      <c r="XEN181" s="3"/>
      <c r="XEO181" s="3"/>
      <c r="XEP181" s="3"/>
      <c r="XEQ181" s="3"/>
      <c r="XER181" s="3"/>
      <c r="XES181" s="3"/>
      <c r="XET181" s="3"/>
    </row>
    <row r="182" s="12" customFormat="1" customHeight="1" spans="1:16374">
      <c r="A182" s="34">
        <v>177</v>
      </c>
      <c r="B182" s="34" t="s">
        <v>322</v>
      </c>
      <c r="C182" s="34">
        <v>2</v>
      </c>
      <c r="D182" s="35">
        <f t="shared" si="18"/>
        <v>20</v>
      </c>
      <c r="E182" s="34">
        <f t="shared" si="19"/>
        <v>6</v>
      </c>
      <c r="F182" s="34">
        <f t="shared" si="20"/>
        <v>26</v>
      </c>
      <c r="G182" s="36"/>
      <c r="XED182" s="3"/>
      <c r="XEE182" s="3"/>
      <c r="XEF182" s="3"/>
      <c r="XEG182" s="3"/>
      <c r="XEH182" s="3"/>
      <c r="XEI182" s="3"/>
      <c r="XEJ182" s="3"/>
      <c r="XEM182" s="3"/>
      <c r="XEN182" s="3"/>
      <c r="XEO182" s="3"/>
      <c r="XEP182" s="3"/>
      <c r="XEQ182" s="3"/>
      <c r="XER182" s="3"/>
      <c r="XES182" s="3"/>
      <c r="XET182" s="3"/>
    </row>
    <row r="183" s="12" customFormat="1" customHeight="1" spans="1:16374">
      <c r="A183" s="34">
        <v>178</v>
      </c>
      <c r="B183" s="34" t="s">
        <v>323</v>
      </c>
      <c r="C183" s="34">
        <v>2</v>
      </c>
      <c r="D183" s="35">
        <f t="shared" si="18"/>
        <v>20</v>
      </c>
      <c r="E183" s="34">
        <f t="shared" si="19"/>
        <v>6</v>
      </c>
      <c r="F183" s="34">
        <f t="shared" si="20"/>
        <v>26</v>
      </c>
      <c r="G183" s="36"/>
      <c r="XED183" s="3"/>
      <c r="XEE183" s="3"/>
      <c r="XEF183" s="3"/>
      <c r="XEG183" s="3"/>
      <c r="XEH183" s="3"/>
      <c r="XEI183" s="3"/>
      <c r="XEJ183" s="3"/>
      <c r="XEM183" s="3"/>
      <c r="XEN183" s="3"/>
      <c r="XEO183" s="3"/>
      <c r="XEP183" s="3"/>
      <c r="XEQ183" s="3"/>
      <c r="XER183" s="3"/>
      <c r="XES183" s="3"/>
      <c r="XET183" s="3"/>
    </row>
    <row r="184" s="12" customFormat="1" customHeight="1" spans="1:16374">
      <c r="A184" s="34">
        <v>179</v>
      </c>
      <c r="B184" s="34" t="s">
        <v>324</v>
      </c>
      <c r="C184" s="34">
        <v>2</v>
      </c>
      <c r="D184" s="35">
        <f t="shared" si="18"/>
        <v>20</v>
      </c>
      <c r="E184" s="34">
        <f t="shared" si="19"/>
        <v>6</v>
      </c>
      <c r="F184" s="34">
        <f t="shared" si="20"/>
        <v>26</v>
      </c>
      <c r="G184" s="36"/>
      <c r="XED184" s="3"/>
      <c r="XEE184" s="3"/>
      <c r="XEF184" s="3"/>
      <c r="XEG184" s="3"/>
      <c r="XEH184" s="3"/>
      <c r="XEI184" s="3"/>
      <c r="XEJ184" s="3"/>
      <c r="XEM184" s="3"/>
      <c r="XEN184" s="3"/>
      <c r="XEO184" s="3"/>
      <c r="XEP184" s="3"/>
      <c r="XEQ184" s="3"/>
      <c r="XER184" s="3"/>
      <c r="XES184" s="3"/>
      <c r="XET184" s="3"/>
    </row>
    <row r="185" s="12" customFormat="1" customHeight="1" spans="1:16374">
      <c r="A185" s="34">
        <v>180</v>
      </c>
      <c r="B185" s="34" t="s">
        <v>325</v>
      </c>
      <c r="C185" s="34">
        <v>2</v>
      </c>
      <c r="D185" s="35">
        <f t="shared" si="18"/>
        <v>20</v>
      </c>
      <c r="E185" s="34">
        <f t="shared" si="19"/>
        <v>6</v>
      </c>
      <c r="F185" s="34">
        <f t="shared" si="20"/>
        <v>26</v>
      </c>
      <c r="G185" s="36"/>
      <c r="XED185" s="3"/>
      <c r="XEE185" s="3"/>
      <c r="XEF185" s="3"/>
      <c r="XEG185" s="3"/>
      <c r="XEH185" s="3"/>
      <c r="XEI185" s="3"/>
      <c r="XEJ185" s="3"/>
      <c r="XEM185" s="3"/>
      <c r="XEN185" s="3"/>
      <c r="XEO185" s="3"/>
      <c r="XEP185" s="3"/>
      <c r="XEQ185" s="3"/>
      <c r="XER185" s="3"/>
      <c r="XES185" s="3"/>
      <c r="XET185" s="3"/>
    </row>
    <row r="186" s="12" customFormat="1" customHeight="1" spans="1:16374">
      <c r="A186" s="34">
        <v>181</v>
      </c>
      <c r="B186" s="34" t="s">
        <v>326</v>
      </c>
      <c r="C186" s="34">
        <v>2</v>
      </c>
      <c r="D186" s="35">
        <f t="shared" si="18"/>
        <v>20</v>
      </c>
      <c r="E186" s="34">
        <f t="shared" si="19"/>
        <v>6</v>
      </c>
      <c r="F186" s="34">
        <f t="shared" si="20"/>
        <v>26</v>
      </c>
      <c r="G186" s="36"/>
      <c r="XED186" s="3"/>
      <c r="XEE186" s="3"/>
      <c r="XEF186" s="3"/>
      <c r="XEG186" s="3"/>
      <c r="XEH186" s="3"/>
      <c r="XEI186" s="3"/>
      <c r="XEJ186" s="3"/>
      <c r="XEM186" s="3"/>
      <c r="XEN186" s="3"/>
      <c r="XEO186" s="3"/>
      <c r="XEP186" s="3"/>
      <c r="XEQ186" s="3"/>
      <c r="XER186" s="3"/>
      <c r="XES186" s="3"/>
      <c r="XET186" s="3"/>
    </row>
    <row r="187" s="12" customFormat="1" customHeight="1" spans="1:16374">
      <c r="A187" s="34">
        <v>182</v>
      </c>
      <c r="B187" s="34" t="s">
        <v>327</v>
      </c>
      <c r="C187" s="34">
        <v>2</v>
      </c>
      <c r="D187" s="35">
        <f t="shared" si="18"/>
        <v>20</v>
      </c>
      <c r="E187" s="34">
        <f t="shared" si="19"/>
        <v>6</v>
      </c>
      <c r="F187" s="34">
        <f t="shared" si="20"/>
        <v>26</v>
      </c>
      <c r="G187" s="36"/>
      <c r="XED187" s="3"/>
      <c r="XEE187" s="3"/>
      <c r="XEF187" s="3"/>
      <c r="XEG187" s="3"/>
      <c r="XEH187" s="3"/>
      <c r="XEI187" s="3"/>
      <c r="XEJ187" s="3"/>
      <c r="XEM187" s="3"/>
      <c r="XEN187" s="3"/>
      <c r="XEO187" s="3"/>
      <c r="XEP187" s="3"/>
      <c r="XEQ187" s="3"/>
      <c r="XER187" s="3"/>
      <c r="XES187" s="3"/>
      <c r="XET187" s="3"/>
    </row>
    <row r="188" s="12" customFormat="1" customHeight="1" spans="1:16374">
      <c r="A188" s="34">
        <v>183</v>
      </c>
      <c r="B188" s="34" t="s">
        <v>328</v>
      </c>
      <c r="C188" s="34">
        <v>2</v>
      </c>
      <c r="D188" s="35">
        <f t="shared" si="18"/>
        <v>20</v>
      </c>
      <c r="E188" s="34">
        <f t="shared" si="19"/>
        <v>6</v>
      </c>
      <c r="F188" s="34">
        <f t="shared" si="20"/>
        <v>26</v>
      </c>
      <c r="G188" s="36"/>
      <c r="XED188" s="3"/>
      <c r="XEE188" s="3"/>
      <c r="XEF188" s="3"/>
      <c r="XEG188" s="3"/>
      <c r="XEH188" s="3"/>
      <c r="XEI188" s="3"/>
      <c r="XEJ188" s="3"/>
      <c r="XEM188" s="3"/>
      <c r="XEN188" s="3"/>
      <c r="XEO188" s="3"/>
      <c r="XEP188" s="3"/>
      <c r="XEQ188" s="3"/>
      <c r="XER188" s="3"/>
      <c r="XES188" s="3"/>
      <c r="XET188" s="3"/>
    </row>
    <row r="189" s="12" customFormat="1" customHeight="1" spans="1:16374">
      <c r="A189" s="34">
        <v>184</v>
      </c>
      <c r="B189" s="34" t="s">
        <v>329</v>
      </c>
      <c r="C189" s="34">
        <v>2</v>
      </c>
      <c r="D189" s="35">
        <f t="shared" si="18"/>
        <v>20</v>
      </c>
      <c r="E189" s="34">
        <f t="shared" si="19"/>
        <v>6</v>
      </c>
      <c r="F189" s="34">
        <f t="shared" si="20"/>
        <v>26</v>
      </c>
      <c r="G189" s="36"/>
      <c r="XED189" s="3"/>
      <c r="XEE189" s="3"/>
      <c r="XEF189" s="3"/>
      <c r="XEG189" s="3"/>
      <c r="XEH189" s="3"/>
      <c r="XEI189" s="3"/>
      <c r="XEJ189" s="3"/>
      <c r="XEM189" s="3"/>
      <c r="XEN189" s="3"/>
      <c r="XEO189" s="3"/>
      <c r="XEP189" s="3"/>
      <c r="XEQ189" s="3"/>
      <c r="XER189" s="3"/>
      <c r="XES189" s="3"/>
      <c r="XET189" s="3"/>
    </row>
    <row r="190" s="12" customFormat="1" customHeight="1" spans="1:16374">
      <c r="A190" s="34">
        <v>185</v>
      </c>
      <c r="B190" s="34" t="s">
        <v>330</v>
      </c>
      <c r="C190" s="34">
        <v>2</v>
      </c>
      <c r="D190" s="35">
        <f t="shared" si="18"/>
        <v>20</v>
      </c>
      <c r="E190" s="34">
        <f t="shared" si="19"/>
        <v>6</v>
      </c>
      <c r="F190" s="34">
        <f t="shared" si="20"/>
        <v>26</v>
      </c>
      <c r="G190" s="36"/>
      <c r="XED190" s="3"/>
      <c r="XEE190" s="3"/>
      <c r="XEF190" s="3"/>
      <c r="XEG190" s="3"/>
      <c r="XEH190" s="3"/>
      <c r="XEI190" s="3"/>
      <c r="XEJ190" s="3"/>
      <c r="XEM190" s="3"/>
      <c r="XEN190" s="3"/>
      <c r="XEO190" s="3"/>
      <c r="XEP190" s="3"/>
      <c r="XEQ190" s="3"/>
      <c r="XER190" s="3"/>
      <c r="XES190" s="3"/>
      <c r="XET190" s="3"/>
    </row>
    <row r="191" s="12" customFormat="1" customHeight="1" spans="1:16374">
      <c r="A191" s="34">
        <v>186</v>
      </c>
      <c r="B191" s="34" t="s">
        <v>331</v>
      </c>
      <c r="C191" s="34">
        <v>2</v>
      </c>
      <c r="D191" s="35">
        <f t="shared" si="18"/>
        <v>20</v>
      </c>
      <c r="E191" s="34">
        <f t="shared" si="19"/>
        <v>6</v>
      </c>
      <c r="F191" s="34">
        <f t="shared" si="20"/>
        <v>26</v>
      </c>
      <c r="G191" s="36"/>
      <c r="XED191" s="3"/>
      <c r="XEE191" s="3"/>
      <c r="XEF191" s="3"/>
      <c r="XEG191" s="3"/>
      <c r="XEH191" s="3"/>
      <c r="XEI191" s="3"/>
      <c r="XEJ191" s="3"/>
      <c r="XEM191" s="3"/>
      <c r="XEN191" s="3"/>
      <c r="XEO191" s="3"/>
      <c r="XEP191" s="3"/>
      <c r="XEQ191" s="3"/>
      <c r="XER191" s="3"/>
      <c r="XES191" s="3"/>
      <c r="XET191" s="3"/>
    </row>
    <row r="192" s="12" customFormat="1" customHeight="1" spans="1:16383">
      <c r="A192" s="34">
        <v>187</v>
      </c>
      <c r="B192" s="34" t="s">
        <v>332</v>
      </c>
      <c r="C192" s="34">
        <v>2</v>
      </c>
      <c r="D192" s="35">
        <f t="shared" si="18"/>
        <v>20</v>
      </c>
      <c r="E192" s="34">
        <f t="shared" si="19"/>
        <v>6</v>
      </c>
      <c r="F192" s="34">
        <f t="shared" si="20"/>
        <v>26</v>
      </c>
      <c r="G192" s="36"/>
      <c r="XED192" s="3"/>
      <c r="XEE192" s="3"/>
      <c r="XEF192" s="3"/>
      <c r="XEG192" s="3"/>
      <c r="XEH192" s="3"/>
      <c r="XEI192" s="3"/>
      <c r="XEJ192" s="3"/>
      <c r="XEM192" s="3"/>
      <c r="XEN192" s="3"/>
      <c r="XEO192" s="3"/>
      <c r="XEP192" s="3"/>
      <c r="XEQ192" s="3"/>
      <c r="XER192" s="3"/>
      <c r="XES192" s="3"/>
      <c r="XET192" s="3"/>
      <c r="XEU192" s="3"/>
      <c r="XEV192" s="3"/>
      <c r="XEW192" s="3"/>
      <c r="XEX192" s="3"/>
      <c r="XEY192" s="3"/>
      <c r="XEZ192" s="3"/>
      <c r="XFA192" s="3"/>
      <c r="XFB192" s="3"/>
      <c r="XFC192" s="3"/>
    </row>
    <row r="193" s="12" customFormat="1" customHeight="1" spans="1:16383">
      <c r="A193" s="34">
        <v>188</v>
      </c>
      <c r="B193" s="34" t="s">
        <v>333</v>
      </c>
      <c r="C193" s="34">
        <v>2</v>
      </c>
      <c r="D193" s="35">
        <f t="shared" si="18"/>
        <v>20</v>
      </c>
      <c r="E193" s="34">
        <f t="shared" si="19"/>
        <v>6</v>
      </c>
      <c r="F193" s="34">
        <f t="shared" si="20"/>
        <v>26</v>
      </c>
      <c r="G193" s="36"/>
      <c r="XED193" s="3"/>
      <c r="XEE193" s="3"/>
      <c r="XEF193" s="3"/>
      <c r="XEG193" s="3"/>
      <c r="XEH193" s="3"/>
      <c r="XEI193" s="3"/>
      <c r="XEJ193" s="3"/>
      <c r="XEM193" s="3"/>
      <c r="XEN193" s="3"/>
      <c r="XEO193" s="3"/>
      <c r="XEP193" s="3"/>
      <c r="XEQ193" s="3"/>
      <c r="XER193" s="3"/>
      <c r="XES193" s="3"/>
      <c r="XET193" s="3"/>
      <c r="XEU193" s="3"/>
      <c r="XEV193" s="3"/>
      <c r="XEW193" s="3"/>
      <c r="XEX193" s="3"/>
      <c r="XEY193" s="3"/>
      <c r="XEZ193" s="3"/>
      <c r="XFA193" s="3"/>
      <c r="XFB193" s="3"/>
      <c r="XFC193" s="3"/>
    </row>
    <row r="194" s="12" customFormat="1" customHeight="1" spans="1:16383">
      <c r="A194" s="34">
        <v>189</v>
      </c>
      <c r="B194" s="34" t="s">
        <v>334</v>
      </c>
      <c r="C194" s="34">
        <v>2</v>
      </c>
      <c r="D194" s="35">
        <f t="shared" si="18"/>
        <v>20</v>
      </c>
      <c r="E194" s="34">
        <f t="shared" si="19"/>
        <v>6</v>
      </c>
      <c r="F194" s="34">
        <f t="shared" si="20"/>
        <v>26</v>
      </c>
      <c r="G194" s="36"/>
      <c r="XED194" s="3"/>
      <c r="XEE194" s="3"/>
      <c r="XEF194" s="3"/>
      <c r="XEG194" s="3"/>
      <c r="XEH194" s="3"/>
      <c r="XEI194" s="3"/>
      <c r="XEJ194" s="3"/>
      <c r="XEM194" s="3"/>
      <c r="XEN194" s="3"/>
      <c r="XEO194" s="3"/>
      <c r="XEP194" s="3"/>
      <c r="XEQ194" s="3"/>
      <c r="XER194" s="3"/>
      <c r="XES194" s="3"/>
      <c r="XET194" s="3"/>
      <c r="XEU194" s="3"/>
      <c r="XEV194" s="3"/>
      <c r="XEW194" s="3"/>
      <c r="XEX194" s="3"/>
      <c r="XEY194" s="3"/>
      <c r="XEZ194" s="3"/>
      <c r="XFA194" s="3"/>
      <c r="XFB194" s="3"/>
      <c r="XFC194" s="3"/>
    </row>
    <row r="195" s="12" customFormat="1" customHeight="1" spans="1:16383">
      <c r="A195" s="34">
        <v>190</v>
      </c>
      <c r="B195" s="34" t="s">
        <v>335</v>
      </c>
      <c r="C195" s="34">
        <v>2</v>
      </c>
      <c r="D195" s="35">
        <f t="shared" si="18"/>
        <v>20</v>
      </c>
      <c r="E195" s="34">
        <f t="shared" si="19"/>
        <v>6</v>
      </c>
      <c r="F195" s="34">
        <f t="shared" si="20"/>
        <v>26</v>
      </c>
      <c r="G195" s="36"/>
      <c r="XED195" s="3"/>
      <c r="XEE195" s="3"/>
      <c r="XEF195" s="3"/>
      <c r="XEG195" s="3"/>
      <c r="XEH195" s="3"/>
      <c r="XEI195" s="3"/>
      <c r="XEJ195" s="3"/>
      <c r="XEM195" s="3"/>
      <c r="XEN195" s="3"/>
      <c r="XEO195" s="3"/>
      <c r="XEP195" s="3"/>
      <c r="XEQ195" s="3"/>
      <c r="XER195" s="3"/>
      <c r="XES195" s="3"/>
      <c r="XET195" s="3"/>
      <c r="XEU195" s="3"/>
      <c r="XEV195" s="3"/>
      <c r="XEW195" s="3"/>
      <c r="XEX195" s="3"/>
      <c r="XEY195" s="3"/>
      <c r="XEZ195" s="3"/>
      <c r="XFA195" s="3"/>
      <c r="XFB195" s="3"/>
      <c r="XFC195" s="3"/>
    </row>
    <row r="196" s="12" customFormat="1" customHeight="1" spans="1:16374">
      <c r="A196" s="34">
        <v>191</v>
      </c>
      <c r="B196" s="34" t="s">
        <v>336</v>
      </c>
      <c r="C196" s="34">
        <v>2</v>
      </c>
      <c r="D196" s="35">
        <f t="shared" si="18"/>
        <v>20</v>
      </c>
      <c r="E196" s="34">
        <f t="shared" si="19"/>
        <v>6</v>
      </c>
      <c r="F196" s="34">
        <f t="shared" si="20"/>
        <v>26</v>
      </c>
      <c r="G196" s="36"/>
      <c r="XED196" s="3"/>
      <c r="XEE196" s="3"/>
      <c r="XEF196" s="3"/>
      <c r="XEG196" s="3"/>
      <c r="XEH196" s="3"/>
      <c r="XEI196" s="3"/>
      <c r="XEJ196" s="3"/>
      <c r="XEM196" s="3"/>
      <c r="XEN196" s="3"/>
      <c r="XEO196" s="3"/>
      <c r="XEP196" s="3"/>
      <c r="XEQ196" s="3"/>
      <c r="XER196" s="3"/>
      <c r="XES196" s="3"/>
      <c r="XET196" s="3"/>
    </row>
    <row r="197" s="12" customFormat="1" customHeight="1" spans="1:16374">
      <c r="A197" s="34">
        <v>192</v>
      </c>
      <c r="B197" s="34" t="s">
        <v>337</v>
      </c>
      <c r="C197" s="34">
        <v>2</v>
      </c>
      <c r="D197" s="35">
        <f t="shared" si="18"/>
        <v>20</v>
      </c>
      <c r="E197" s="34">
        <f t="shared" si="19"/>
        <v>6</v>
      </c>
      <c r="F197" s="34">
        <f t="shared" si="20"/>
        <v>26</v>
      </c>
      <c r="G197" s="36"/>
      <c r="XED197" s="3"/>
      <c r="XEE197" s="3"/>
      <c r="XEF197" s="3"/>
      <c r="XEG197" s="3"/>
      <c r="XEH197" s="3"/>
      <c r="XEI197" s="3"/>
      <c r="XEJ197" s="3"/>
      <c r="XEM197" s="3"/>
      <c r="XEN197" s="3"/>
      <c r="XEO197" s="3"/>
      <c r="XEP197" s="3"/>
      <c r="XEQ197" s="3"/>
      <c r="XER197" s="3"/>
      <c r="XES197" s="3"/>
      <c r="XET197" s="3"/>
    </row>
    <row r="198" s="12" customFormat="1" customHeight="1" spans="1:16374">
      <c r="A198" s="34">
        <v>193</v>
      </c>
      <c r="B198" s="34" t="s">
        <v>338</v>
      </c>
      <c r="C198" s="34">
        <v>2</v>
      </c>
      <c r="D198" s="35">
        <f t="shared" si="18"/>
        <v>20</v>
      </c>
      <c r="E198" s="34">
        <f t="shared" si="19"/>
        <v>6</v>
      </c>
      <c r="F198" s="34">
        <f t="shared" si="20"/>
        <v>26</v>
      </c>
      <c r="G198" s="36"/>
      <c r="XED198" s="3"/>
      <c r="XEE198" s="3"/>
      <c r="XEF198" s="3"/>
      <c r="XEG198" s="3"/>
      <c r="XEH198" s="3"/>
      <c r="XEI198" s="3"/>
      <c r="XEJ198" s="3"/>
      <c r="XEM198" s="3"/>
      <c r="XEN198" s="3"/>
      <c r="XEO198" s="3"/>
      <c r="XEP198" s="3"/>
      <c r="XEQ198" s="3"/>
      <c r="XER198" s="3"/>
      <c r="XES198" s="3"/>
      <c r="XET198" s="3"/>
    </row>
    <row r="199" s="12" customFormat="1" customHeight="1" spans="1:16374">
      <c r="A199" s="34">
        <v>194</v>
      </c>
      <c r="B199" s="34" t="s">
        <v>339</v>
      </c>
      <c r="C199" s="34">
        <v>2</v>
      </c>
      <c r="D199" s="35">
        <f t="shared" si="18"/>
        <v>20</v>
      </c>
      <c r="E199" s="34">
        <f t="shared" si="19"/>
        <v>6</v>
      </c>
      <c r="F199" s="34">
        <f t="shared" si="20"/>
        <v>26</v>
      </c>
      <c r="G199" s="36"/>
      <c r="XED199" s="3"/>
      <c r="XEE199" s="3"/>
      <c r="XEF199" s="3"/>
      <c r="XEG199" s="3"/>
      <c r="XEH199" s="3"/>
      <c r="XEI199" s="3"/>
      <c r="XEJ199" s="3"/>
      <c r="XEM199" s="3"/>
      <c r="XEN199" s="3"/>
      <c r="XEO199" s="3"/>
      <c r="XEP199" s="3"/>
      <c r="XEQ199" s="3"/>
      <c r="XER199" s="3"/>
      <c r="XES199" s="3"/>
      <c r="XET199" s="3"/>
    </row>
    <row r="200" s="12" customFormat="1" customHeight="1" spans="1:16374">
      <c r="A200" s="34">
        <v>195</v>
      </c>
      <c r="B200" s="34" t="s">
        <v>340</v>
      </c>
      <c r="C200" s="34">
        <v>2</v>
      </c>
      <c r="D200" s="35">
        <f t="shared" si="18"/>
        <v>20</v>
      </c>
      <c r="E200" s="34">
        <f t="shared" si="19"/>
        <v>6</v>
      </c>
      <c r="F200" s="34">
        <f t="shared" si="20"/>
        <v>26</v>
      </c>
      <c r="G200" s="36"/>
      <c r="XED200" s="3"/>
      <c r="XEE200" s="3"/>
      <c r="XEF200" s="3"/>
      <c r="XEG200" s="3"/>
      <c r="XEH200" s="3"/>
      <c r="XEI200" s="3"/>
      <c r="XEJ200" s="3"/>
      <c r="XEM200" s="3"/>
      <c r="XEN200" s="3"/>
      <c r="XEO200" s="3"/>
      <c r="XEP200" s="3"/>
      <c r="XEQ200" s="3"/>
      <c r="XER200" s="3"/>
      <c r="XES200" s="3"/>
      <c r="XET200" s="3"/>
    </row>
    <row r="201" s="12" customFormat="1" customHeight="1" spans="1:16374">
      <c r="A201" s="34">
        <v>196</v>
      </c>
      <c r="B201" s="34" t="s">
        <v>341</v>
      </c>
      <c r="C201" s="34">
        <v>2</v>
      </c>
      <c r="D201" s="35">
        <f t="shared" si="18"/>
        <v>20</v>
      </c>
      <c r="E201" s="34">
        <f t="shared" si="19"/>
        <v>6</v>
      </c>
      <c r="F201" s="34">
        <f t="shared" si="20"/>
        <v>26</v>
      </c>
      <c r="G201" s="36"/>
      <c r="XED201" s="3"/>
      <c r="XEE201" s="3"/>
      <c r="XEF201" s="3"/>
      <c r="XEG201" s="3"/>
      <c r="XEH201" s="3"/>
      <c r="XEI201" s="3"/>
      <c r="XEJ201" s="3"/>
      <c r="XEM201" s="3"/>
      <c r="XEN201" s="3"/>
      <c r="XEO201" s="3"/>
      <c r="XEP201" s="3"/>
      <c r="XEQ201" s="3"/>
      <c r="XER201" s="3"/>
      <c r="XES201" s="3"/>
      <c r="XET201" s="3"/>
    </row>
    <row r="202" s="12" customFormat="1" customHeight="1" spans="1:16374">
      <c r="A202" s="34">
        <v>197</v>
      </c>
      <c r="B202" s="34" t="s">
        <v>342</v>
      </c>
      <c r="C202" s="34">
        <v>2</v>
      </c>
      <c r="D202" s="35">
        <f t="shared" si="18"/>
        <v>20</v>
      </c>
      <c r="E202" s="34">
        <f t="shared" si="19"/>
        <v>6</v>
      </c>
      <c r="F202" s="34">
        <f t="shared" si="20"/>
        <v>26</v>
      </c>
      <c r="G202" s="36"/>
      <c r="XED202" s="3"/>
      <c r="XEE202" s="3"/>
      <c r="XEF202" s="3"/>
      <c r="XEG202" s="3"/>
      <c r="XEH202" s="3"/>
      <c r="XEI202" s="3"/>
      <c r="XEJ202" s="3"/>
      <c r="XEM202" s="3"/>
      <c r="XEN202" s="3"/>
      <c r="XEO202" s="3"/>
      <c r="XEP202" s="3"/>
      <c r="XEQ202" s="3"/>
      <c r="XER202" s="3"/>
      <c r="XES202" s="3"/>
      <c r="XET202" s="3"/>
    </row>
    <row r="203" s="12" customFormat="1" customHeight="1" spans="1:16374">
      <c r="A203" s="34">
        <v>198</v>
      </c>
      <c r="B203" s="34" t="s">
        <v>343</v>
      </c>
      <c r="C203" s="34">
        <v>2</v>
      </c>
      <c r="D203" s="35">
        <f t="shared" si="18"/>
        <v>20</v>
      </c>
      <c r="E203" s="34">
        <f t="shared" si="19"/>
        <v>6</v>
      </c>
      <c r="F203" s="34">
        <f t="shared" si="20"/>
        <v>26</v>
      </c>
      <c r="G203" s="36"/>
      <c r="XED203" s="3"/>
      <c r="XEE203" s="3"/>
      <c r="XEF203" s="3"/>
      <c r="XEG203" s="3"/>
      <c r="XEH203" s="3"/>
      <c r="XEI203" s="3"/>
      <c r="XEJ203" s="3"/>
      <c r="XEM203" s="3"/>
      <c r="XEN203" s="3"/>
      <c r="XEO203" s="3"/>
      <c r="XEP203" s="3"/>
      <c r="XEQ203" s="3"/>
      <c r="XER203" s="3"/>
      <c r="XES203" s="3"/>
      <c r="XET203" s="3"/>
    </row>
    <row r="204" s="12" customFormat="1" customHeight="1" spans="1:16374">
      <c r="A204" s="34">
        <v>199</v>
      </c>
      <c r="B204" s="34" t="s">
        <v>344</v>
      </c>
      <c r="C204" s="34">
        <v>2</v>
      </c>
      <c r="D204" s="35">
        <f t="shared" si="18"/>
        <v>20</v>
      </c>
      <c r="E204" s="34">
        <f t="shared" si="19"/>
        <v>6</v>
      </c>
      <c r="F204" s="34">
        <f t="shared" si="20"/>
        <v>26</v>
      </c>
      <c r="G204" s="36"/>
      <c r="XED204" s="3"/>
      <c r="XEE204" s="3"/>
      <c r="XEF204" s="3"/>
      <c r="XEG204" s="3"/>
      <c r="XEH204" s="3"/>
      <c r="XEI204" s="3"/>
      <c r="XEJ204" s="3"/>
      <c r="XEM204" s="3"/>
      <c r="XEN204" s="3"/>
      <c r="XEO204" s="3"/>
      <c r="XEP204" s="3"/>
      <c r="XEQ204" s="3"/>
      <c r="XER204" s="3"/>
      <c r="XES204" s="3"/>
      <c r="XET204" s="3"/>
    </row>
    <row r="205" s="12" customFormat="1" customHeight="1" spans="1:16374">
      <c r="A205" s="34">
        <v>200</v>
      </c>
      <c r="B205" s="34" t="s">
        <v>345</v>
      </c>
      <c r="C205" s="34">
        <v>2</v>
      </c>
      <c r="D205" s="35">
        <f t="shared" si="18"/>
        <v>20</v>
      </c>
      <c r="E205" s="34">
        <f t="shared" si="19"/>
        <v>6</v>
      </c>
      <c r="F205" s="34">
        <f t="shared" si="20"/>
        <v>26</v>
      </c>
      <c r="G205" s="36"/>
      <c r="XED205" s="3"/>
      <c r="XEE205" s="3"/>
      <c r="XEF205" s="3"/>
      <c r="XEG205" s="3"/>
      <c r="XEH205" s="3"/>
      <c r="XEI205" s="3"/>
      <c r="XEJ205" s="3"/>
      <c r="XEM205" s="3"/>
      <c r="XEN205" s="3"/>
      <c r="XEO205" s="3"/>
      <c r="XEP205" s="3"/>
      <c r="XEQ205" s="3"/>
      <c r="XER205" s="3"/>
      <c r="XES205" s="3"/>
      <c r="XET205" s="3"/>
    </row>
    <row r="206" s="12" customFormat="1" customHeight="1" spans="1:16374">
      <c r="A206" s="34">
        <v>201</v>
      </c>
      <c r="B206" s="34" t="s">
        <v>346</v>
      </c>
      <c r="C206" s="34">
        <v>2</v>
      </c>
      <c r="D206" s="35">
        <f t="shared" si="18"/>
        <v>20</v>
      </c>
      <c r="E206" s="34">
        <f t="shared" si="19"/>
        <v>6</v>
      </c>
      <c r="F206" s="34">
        <f t="shared" si="20"/>
        <v>26</v>
      </c>
      <c r="G206" s="36"/>
      <c r="XED206" s="3"/>
      <c r="XEE206" s="3"/>
      <c r="XEF206" s="3"/>
      <c r="XEG206" s="3"/>
      <c r="XEH206" s="3"/>
      <c r="XEI206" s="3"/>
      <c r="XEJ206" s="3"/>
      <c r="XEM206" s="3"/>
      <c r="XEN206" s="3"/>
      <c r="XEO206" s="3"/>
      <c r="XEP206" s="3"/>
      <c r="XEQ206" s="3"/>
      <c r="XER206" s="3"/>
      <c r="XES206" s="3"/>
      <c r="XET206" s="3"/>
    </row>
    <row r="207" s="12" customFormat="1" customHeight="1" spans="1:16374">
      <c r="A207" s="34">
        <v>202</v>
      </c>
      <c r="B207" s="34" t="s">
        <v>347</v>
      </c>
      <c r="C207" s="34">
        <v>2</v>
      </c>
      <c r="D207" s="35">
        <f t="shared" si="18"/>
        <v>20</v>
      </c>
      <c r="E207" s="34">
        <f t="shared" si="19"/>
        <v>6</v>
      </c>
      <c r="F207" s="34">
        <f t="shared" si="20"/>
        <v>26</v>
      </c>
      <c r="G207" s="36"/>
      <c r="XED207" s="3"/>
      <c r="XEE207" s="3"/>
      <c r="XEF207" s="3"/>
      <c r="XEG207" s="3"/>
      <c r="XEH207" s="3"/>
      <c r="XEI207" s="3"/>
      <c r="XEJ207" s="3"/>
      <c r="XEM207" s="3"/>
      <c r="XEN207" s="3"/>
      <c r="XEO207" s="3"/>
      <c r="XEP207" s="3"/>
      <c r="XEQ207" s="3"/>
      <c r="XER207" s="3"/>
      <c r="XES207" s="3"/>
      <c r="XET207" s="3"/>
    </row>
    <row r="208" s="12" customFormat="1" customHeight="1" spans="1:16374">
      <c r="A208" s="34">
        <v>203</v>
      </c>
      <c r="B208" s="34" t="s">
        <v>348</v>
      </c>
      <c r="C208" s="34">
        <v>2</v>
      </c>
      <c r="D208" s="35">
        <f t="shared" si="18"/>
        <v>20</v>
      </c>
      <c r="E208" s="34">
        <f t="shared" si="19"/>
        <v>6</v>
      </c>
      <c r="F208" s="34">
        <f t="shared" si="20"/>
        <v>26</v>
      </c>
      <c r="G208" s="36"/>
      <c r="XED208" s="3"/>
      <c r="XEE208" s="3"/>
      <c r="XEF208" s="3"/>
      <c r="XEG208" s="3"/>
      <c r="XEH208" s="3"/>
      <c r="XEI208" s="3"/>
      <c r="XEJ208" s="3"/>
      <c r="XEM208" s="3"/>
      <c r="XEN208" s="3"/>
      <c r="XEO208" s="3"/>
      <c r="XEP208" s="3"/>
      <c r="XEQ208" s="3"/>
      <c r="XER208" s="3"/>
      <c r="XES208" s="3"/>
      <c r="XET208" s="3"/>
    </row>
    <row r="209" s="12" customFormat="1" customHeight="1" spans="1:16374">
      <c r="A209" s="34">
        <v>204</v>
      </c>
      <c r="B209" s="34" t="s">
        <v>349</v>
      </c>
      <c r="C209" s="34">
        <v>2</v>
      </c>
      <c r="D209" s="35">
        <f t="shared" si="18"/>
        <v>20</v>
      </c>
      <c r="E209" s="34">
        <f t="shared" si="19"/>
        <v>6</v>
      </c>
      <c r="F209" s="34">
        <f t="shared" si="20"/>
        <v>26</v>
      </c>
      <c r="G209" s="36"/>
      <c r="XED209" s="3"/>
      <c r="XEE209" s="3"/>
      <c r="XEF209" s="3"/>
      <c r="XEG209" s="3"/>
      <c r="XEH209" s="3"/>
      <c r="XEI209" s="3"/>
      <c r="XEJ209" s="3"/>
      <c r="XEM209" s="3"/>
      <c r="XEN209" s="3"/>
      <c r="XEO209" s="3"/>
      <c r="XEP209" s="3"/>
      <c r="XEQ209" s="3"/>
      <c r="XER209" s="3"/>
      <c r="XES209" s="3"/>
      <c r="XET209" s="3"/>
    </row>
    <row r="210" s="12" customFormat="1" customHeight="1" spans="1:16374">
      <c r="A210" s="34">
        <v>205</v>
      </c>
      <c r="B210" s="34" t="s">
        <v>350</v>
      </c>
      <c r="C210" s="34">
        <v>2</v>
      </c>
      <c r="D210" s="35">
        <f t="shared" si="18"/>
        <v>20</v>
      </c>
      <c r="E210" s="34">
        <f t="shared" si="19"/>
        <v>6</v>
      </c>
      <c r="F210" s="34">
        <f t="shared" si="20"/>
        <v>26</v>
      </c>
      <c r="G210" s="36"/>
      <c r="XED210" s="3"/>
      <c r="XEE210" s="3"/>
      <c r="XEF210" s="3"/>
      <c r="XEG210" s="3"/>
      <c r="XEH210" s="3"/>
      <c r="XEI210" s="3"/>
      <c r="XEJ210" s="3"/>
      <c r="XEM210" s="3"/>
      <c r="XEN210" s="3"/>
      <c r="XEO210" s="3"/>
      <c r="XEP210" s="3"/>
      <c r="XEQ210" s="3"/>
      <c r="XER210" s="3"/>
      <c r="XES210" s="3"/>
      <c r="XET210" s="3"/>
    </row>
    <row r="211" s="12" customFormat="1" customHeight="1" spans="1:16374">
      <c r="A211" s="34">
        <v>206</v>
      </c>
      <c r="B211" s="34" t="s">
        <v>351</v>
      </c>
      <c r="C211" s="34">
        <v>2</v>
      </c>
      <c r="D211" s="35">
        <f t="shared" si="18"/>
        <v>20</v>
      </c>
      <c r="E211" s="34">
        <f t="shared" si="19"/>
        <v>6</v>
      </c>
      <c r="F211" s="34">
        <f t="shared" si="20"/>
        <v>26</v>
      </c>
      <c r="G211" s="36"/>
      <c r="XED211" s="3"/>
      <c r="XEE211" s="3"/>
      <c r="XEF211" s="3"/>
      <c r="XEG211" s="3"/>
      <c r="XEH211" s="3"/>
      <c r="XEI211" s="3"/>
      <c r="XEJ211" s="3"/>
      <c r="XEM211" s="3"/>
      <c r="XEN211" s="3"/>
      <c r="XEO211" s="3"/>
      <c r="XEP211" s="3"/>
      <c r="XEQ211" s="3"/>
      <c r="XER211" s="3"/>
      <c r="XES211" s="3"/>
      <c r="XET211" s="3"/>
    </row>
    <row r="212" s="12" customFormat="1" customHeight="1" spans="1:16374">
      <c r="A212" s="34">
        <v>207</v>
      </c>
      <c r="B212" s="34" t="s">
        <v>352</v>
      </c>
      <c r="C212" s="34">
        <v>2</v>
      </c>
      <c r="D212" s="35">
        <f t="shared" ref="D212:D232" si="21">C212*10</f>
        <v>20</v>
      </c>
      <c r="E212" s="34">
        <f t="shared" ref="E212:E232" si="22">C212*3</f>
        <v>6</v>
      </c>
      <c r="F212" s="34">
        <f t="shared" ref="F212:F231" si="23">D212+E212</f>
        <v>26</v>
      </c>
      <c r="G212" s="36"/>
      <c r="XED212" s="3"/>
      <c r="XEE212" s="3"/>
      <c r="XEF212" s="3"/>
      <c r="XEG212" s="3"/>
      <c r="XEH212" s="3"/>
      <c r="XEI212" s="3"/>
      <c r="XEJ212" s="3"/>
      <c r="XEM212" s="3"/>
      <c r="XEN212" s="3"/>
      <c r="XEO212" s="3"/>
      <c r="XEP212" s="3"/>
      <c r="XEQ212" s="3"/>
      <c r="XER212" s="3"/>
      <c r="XES212" s="3"/>
      <c r="XET212" s="3"/>
    </row>
    <row r="213" s="12" customFormat="1" customHeight="1" spans="1:16374">
      <c r="A213" s="34">
        <v>208</v>
      </c>
      <c r="B213" s="34" t="s">
        <v>353</v>
      </c>
      <c r="C213" s="34">
        <v>2</v>
      </c>
      <c r="D213" s="35">
        <f t="shared" si="21"/>
        <v>20</v>
      </c>
      <c r="E213" s="34">
        <f t="shared" si="22"/>
        <v>6</v>
      </c>
      <c r="F213" s="34">
        <f t="shared" si="23"/>
        <v>26</v>
      </c>
      <c r="G213" s="36"/>
      <c r="XED213" s="3"/>
      <c r="XEE213" s="3"/>
      <c r="XEF213" s="3"/>
      <c r="XEG213" s="3"/>
      <c r="XEH213" s="3"/>
      <c r="XEI213" s="3"/>
      <c r="XEJ213" s="3"/>
      <c r="XEM213" s="3"/>
      <c r="XEN213" s="3"/>
      <c r="XEO213" s="3"/>
      <c r="XEP213" s="3"/>
      <c r="XEQ213" s="3"/>
      <c r="XER213" s="3"/>
      <c r="XES213" s="3"/>
      <c r="XET213" s="3"/>
    </row>
    <row r="214" s="12" customFormat="1" customHeight="1" spans="1:16374">
      <c r="A214" s="34">
        <v>209</v>
      </c>
      <c r="B214" s="34" t="s">
        <v>354</v>
      </c>
      <c r="C214" s="34">
        <v>2</v>
      </c>
      <c r="D214" s="35">
        <f t="shared" si="21"/>
        <v>20</v>
      </c>
      <c r="E214" s="34">
        <f t="shared" si="22"/>
        <v>6</v>
      </c>
      <c r="F214" s="34">
        <f t="shared" si="23"/>
        <v>26</v>
      </c>
      <c r="G214" s="36"/>
      <c r="XED214" s="3"/>
      <c r="XEE214" s="3"/>
      <c r="XEF214" s="3"/>
      <c r="XEG214" s="3"/>
      <c r="XEH214" s="3"/>
      <c r="XEI214" s="3"/>
      <c r="XEJ214" s="3"/>
      <c r="XEM214" s="3"/>
      <c r="XEN214" s="3"/>
      <c r="XEO214" s="3"/>
      <c r="XEP214" s="3"/>
      <c r="XEQ214" s="3"/>
      <c r="XER214" s="3"/>
      <c r="XES214" s="3"/>
      <c r="XET214" s="3"/>
    </row>
    <row r="215" s="12" customFormat="1" customHeight="1" spans="1:16374">
      <c r="A215" s="34">
        <v>210</v>
      </c>
      <c r="B215" s="34" t="s">
        <v>355</v>
      </c>
      <c r="C215" s="34">
        <v>2</v>
      </c>
      <c r="D215" s="35">
        <f t="shared" si="21"/>
        <v>20</v>
      </c>
      <c r="E215" s="34">
        <f t="shared" si="22"/>
        <v>6</v>
      </c>
      <c r="F215" s="34">
        <f t="shared" si="23"/>
        <v>26</v>
      </c>
      <c r="G215" s="36"/>
      <c r="XED215" s="3"/>
      <c r="XEE215" s="3"/>
      <c r="XEF215" s="3"/>
      <c r="XEG215" s="3"/>
      <c r="XEH215" s="3"/>
      <c r="XEI215" s="3"/>
      <c r="XEJ215" s="3"/>
      <c r="XEM215" s="3"/>
      <c r="XEN215" s="3"/>
      <c r="XEO215" s="3"/>
      <c r="XEP215" s="3"/>
      <c r="XEQ215" s="3"/>
      <c r="XER215" s="3"/>
      <c r="XES215" s="3"/>
      <c r="XET215" s="3"/>
    </row>
    <row r="216" s="12" customFormat="1" customHeight="1" spans="1:16374">
      <c r="A216" s="34">
        <v>211</v>
      </c>
      <c r="B216" s="34" t="s">
        <v>356</v>
      </c>
      <c r="C216" s="34">
        <v>2</v>
      </c>
      <c r="D216" s="35">
        <f t="shared" si="21"/>
        <v>20</v>
      </c>
      <c r="E216" s="34">
        <f t="shared" si="22"/>
        <v>6</v>
      </c>
      <c r="F216" s="34">
        <f t="shared" si="23"/>
        <v>26</v>
      </c>
      <c r="G216" s="36"/>
      <c r="XED216" s="3"/>
      <c r="XEE216" s="3"/>
      <c r="XEF216" s="3"/>
      <c r="XEG216" s="3"/>
      <c r="XEH216" s="3"/>
      <c r="XEI216" s="3"/>
      <c r="XEJ216" s="3"/>
      <c r="XEM216" s="3"/>
      <c r="XEN216" s="3"/>
      <c r="XEO216" s="3"/>
      <c r="XEP216" s="3"/>
      <c r="XEQ216" s="3"/>
      <c r="XER216" s="3"/>
      <c r="XES216" s="3"/>
      <c r="XET216" s="3"/>
    </row>
    <row r="217" s="12" customFormat="1" customHeight="1" spans="1:16374">
      <c r="A217" s="34">
        <v>212</v>
      </c>
      <c r="B217" s="34" t="s">
        <v>357</v>
      </c>
      <c r="C217" s="34">
        <v>2</v>
      </c>
      <c r="D217" s="35">
        <f t="shared" si="21"/>
        <v>20</v>
      </c>
      <c r="E217" s="34">
        <f t="shared" si="22"/>
        <v>6</v>
      </c>
      <c r="F217" s="34">
        <f t="shared" si="23"/>
        <v>26</v>
      </c>
      <c r="G217" s="36"/>
      <c r="XED217" s="3"/>
      <c r="XEE217" s="3"/>
      <c r="XEF217" s="3"/>
      <c r="XEG217" s="3"/>
      <c r="XEH217" s="3"/>
      <c r="XEI217" s="3"/>
      <c r="XEJ217" s="3"/>
      <c r="XEM217" s="3"/>
      <c r="XEN217" s="3"/>
      <c r="XEO217" s="3"/>
      <c r="XEP217" s="3"/>
      <c r="XEQ217" s="3"/>
      <c r="XER217" s="3"/>
      <c r="XES217" s="3"/>
      <c r="XET217" s="3"/>
    </row>
    <row r="218" s="12" customFormat="1" customHeight="1" spans="1:16374">
      <c r="A218" s="34">
        <v>213</v>
      </c>
      <c r="B218" s="34" t="s">
        <v>358</v>
      </c>
      <c r="C218" s="34">
        <v>2</v>
      </c>
      <c r="D218" s="35">
        <f t="shared" si="21"/>
        <v>20</v>
      </c>
      <c r="E218" s="34">
        <f t="shared" si="22"/>
        <v>6</v>
      </c>
      <c r="F218" s="34">
        <f t="shared" si="23"/>
        <v>26</v>
      </c>
      <c r="G218" s="36"/>
      <c r="XED218" s="3"/>
      <c r="XEE218" s="3"/>
      <c r="XEF218" s="3"/>
      <c r="XEG218" s="3"/>
      <c r="XEH218" s="3"/>
      <c r="XEI218" s="3"/>
      <c r="XEJ218" s="3"/>
      <c r="XEM218" s="3"/>
      <c r="XEN218" s="3"/>
      <c r="XEO218" s="3"/>
      <c r="XEP218" s="3"/>
      <c r="XEQ218" s="3"/>
      <c r="XER218" s="3"/>
      <c r="XES218" s="3"/>
      <c r="XET218" s="3"/>
    </row>
    <row r="219" s="12" customFormat="1" customHeight="1" spans="1:16374">
      <c r="A219" s="34">
        <v>214</v>
      </c>
      <c r="B219" s="34" t="s">
        <v>359</v>
      </c>
      <c r="C219" s="34">
        <v>2</v>
      </c>
      <c r="D219" s="35">
        <f t="shared" si="21"/>
        <v>20</v>
      </c>
      <c r="E219" s="34">
        <f t="shared" si="22"/>
        <v>6</v>
      </c>
      <c r="F219" s="34">
        <f t="shared" si="23"/>
        <v>26</v>
      </c>
      <c r="G219" s="36"/>
      <c r="XED219" s="3"/>
      <c r="XEE219" s="3"/>
      <c r="XEF219" s="3"/>
      <c r="XEG219" s="3"/>
      <c r="XEH219" s="3"/>
      <c r="XEI219" s="3"/>
      <c r="XEJ219" s="3"/>
      <c r="XEM219" s="3"/>
      <c r="XEN219" s="3"/>
      <c r="XEO219" s="3"/>
      <c r="XEP219" s="3"/>
      <c r="XEQ219" s="3"/>
      <c r="XER219" s="3"/>
      <c r="XES219" s="3"/>
      <c r="XET219" s="3"/>
    </row>
    <row r="220" s="12" customFormat="1" customHeight="1" spans="1:16374">
      <c r="A220" s="34">
        <v>215</v>
      </c>
      <c r="B220" s="34" t="s">
        <v>360</v>
      </c>
      <c r="C220" s="34">
        <v>2</v>
      </c>
      <c r="D220" s="35">
        <f t="shared" si="21"/>
        <v>20</v>
      </c>
      <c r="E220" s="34">
        <f t="shared" si="22"/>
        <v>6</v>
      </c>
      <c r="F220" s="34">
        <f t="shared" si="23"/>
        <v>26</v>
      </c>
      <c r="G220" s="36"/>
      <c r="XED220" s="3"/>
      <c r="XEE220" s="3"/>
      <c r="XEF220" s="3"/>
      <c r="XEG220" s="3"/>
      <c r="XEH220" s="3"/>
      <c r="XEI220" s="3"/>
      <c r="XEJ220" s="3"/>
      <c r="XEM220" s="3"/>
      <c r="XEN220" s="3"/>
      <c r="XEO220" s="3"/>
      <c r="XEP220" s="3"/>
      <c r="XEQ220" s="3"/>
      <c r="XER220" s="3"/>
      <c r="XES220" s="3"/>
      <c r="XET220" s="3"/>
    </row>
    <row r="221" s="12" customFormat="1" customHeight="1" spans="1:16374">
      <c r="A221" s="34">
        <v>216</v>
      </c>
      <c r="B221" s="34" t="s">
        <v>361</v>
      </c>
      <c r="C221" s="34">
        <v>2</v>
      </c>
      <c r="D221" s="35">
        <f t="shared" si="21"/>
        <v>20</v>
      </c>
      <c r="E221" s="34">
        <f t="shared" si="22"/>
        <v>6</v>
      </c>
      <c r="F221" s="34">
        <f t="shared" si="23"/>
        <v>26</v>
      </c>
      <c r="G221" s="36"/>
      <c r="XED221" s="3"/>
      <c r="XEE221" s="3"/>
      <c r="XEF221" s="3"/>
      <c r="XEG221" s="3"/>
      <c r="XEH221" s="3"/>
      <c r="XEI221" s="3"/>
      <c r="XEJ221" s="3"/>
      <c r="XEM221" s="3"/>
      <c r="XEN221" s="3"/>
      <c r="XEO221" s="3"/>
      <c r="XEP221" s="3"/>
      <c r="XEQ221" s="3"/>
      <c r="XER221" s="3"/>
      <c r="XES221" s="3"/>
      <c r="XET221" s="3"/>
    </row>
    <row r="222" s="12" customFormat="1" customHeight="1" spans="1:16374">
      <c r="A222" s="34">
        <v>217</v>
      </c>
      <c r="B222" s="34" t="s">
        <v>362</v>
      </c>
      <c r="C222" s="34">
        <v>2</v>
      </c>
      <c r="D222" s="35">
        <f t="shared" si="21"/>
        <v>20</v>
      </c>
      <c r="E222" s="34">
        <f t="shared" si="22"/>
        <v>6</v>
      </c>
      <c r="F222" s="34">
        <f t="shared" si="23"/>
        <v>26</v>
      </c>
      <c r="G222" s="36"/>
      <c r="XED222" s="3"/>
      <c r="XEE222" s="3"/>
      <c r="XEF222" s="3"/>
      <c r="XEG222" s="3"/>
      <c r="XEH222" s="3"/>
      <c r="XEI222" s="3"/>
      <c r="XEJ222" s="3"/>
      <c r="XEM222" s="3"/>
      <c r="XEN222" s="3"/>
      <c r="XEO222" s="3"/>
      <c r="XEP222" s="3"/>
      <c r="XEQ222" s="3"/>
      <c r="XER222" s="3"/>
      <c r="XES222" s="3"/>
      <c r="XET222" s="3"/>
    </row>
    <row r="223" s="12" customFormat="1" customHeight="1" spans="1:16374">
      <c r="A223" s="34">
        <v>218</v>
      </c>
      <c r="B223" s="34" t="s">
        <v>363</v>
      </c>
      <c r="C223" s="34">
        <v>2</v>
      </c>
      <c r="D223" s="35">
        <f t="shared" si="21"/>
        <v>20</v>
      </c>
      <c r="E223" s="34">
        <f t="shared" si="22"/>
        <v>6</v>
      </c>
      <c r="F223" s="34">
        <f t="shared" si="23"/>
        <v>26</v>
      </c>
      <c r="G223" s="36"/>
      <c r="XED223" s="3"/>
      <c r="XEE223" s="3"/>
      <c r="XEF223" s="3"/>
      <c r="XEG223" s="3"/>
      <c r="XEH223" s="3"/>
      <c r="XEI223" s="3"/>
      <c r="XEJ223" s="3"/>
      <c r="XEM223" s="3"/>
      <c r="XEN223" s="3"/>
      <c r="XEO223" s="3"/>
      <c r="XEP223" s="3"/>
      <c r="XEQ223" s="3"/>
      <c r="XER223" s="3"/>
      <c r="XES223" s="3"/>
      <c r="XET223" s="3"/>
    </row>
    <row r="224" s="12" customFormat="1" customHeight="1" spans="1:16374">
      <c r="A224" s="34">
        <v>219</v>
      </c>
      <c r="B224" s="34" t="s">
        <v>364</v>
      </c>
      <c r="C224" s="34">
        <v>2</v>
      </c>
      <c r="D224" s="35">
        <f t="shared" si="21"/>
        <v>20</v>
      </c>
      <c r="E224" s="34">
        <f t="shared" si="22"/>
        <v>6</v>
      </c>
      <c r="F224" s="34">
        <f t="shared" si="23"/>
        <v>26</v>
      </c>
      <c r="G224" s="36"/>
      <c r="XED224" s="3"/>
      <c r="XEE224" s="3"/>
      <c r="XEF224" s="3"/>
      <c r="XEG224" s="3"/>
      <c r="XEH224" s="3"/>
      <c r="XEI224" s="3"/>
      <c r="XEJ224" s="3"/>
      <c r="XEM224" s="3"/>
      <c r="XEN224" s="3"/>
      <c r="XEO224" s="3"/>
      <c r="XEP224" s="3"/>
      <c r="XEQ224" s="3"/>
      <c r="XER224" s="3"/>
      <c r="XES224" s="3"/>
      <c r="XET224" s="3"/>
    </row>
    <row r="225" s="12" customFormat="1" customHeight="1" spans="1:16374">
      <c r="A225" s="34">
        <v>220</v>
      </c>
      <c r="B225" s="34" t="s">
        <v>365</v>
      </c>
      <c r="C225" s="34">
        <v>2</v>
      </c>
      <c r="D225" s="35">
        <f t="shared" si="21"/>
        <v>20</v>
      </c>
      <c r="E225" s="34">
        <f t="shared" si="22"/>
        <v>6</v>
      </c>
      <c r="F225" s="34">
        <f t="shared" si="23"/>
        <v>26</v>
      </c>
      <c r="G225" s="36"/>
      <c r="XEM225" s="3"/>
      <c r="XEN225" s="3"/>
      <c r="XEO225" s="3"/>
      <c r="XEP225" s="3"/>
      <c r="XEQ225" s="3"/>
      <c r="XER225" s="3"/>
      <c r="XES225" s="3"/>
      <c r="XET225" s="3"/>
    </row>
    <row r="226" s="12" customFormat="1" customHeight="1" spans="1:16374">
      <c r="A226" s="34">
        <v>221</v>
      </c>
      <c r="B226" s="34" t="s">
        <v>366</v>
      </c>
      <c r="C226" s="34">
        <v>2</v>
      </c>
      <c r="D226" s="35">
        <f t="shared" si="21"/>
        <v>20</v>
      </c>
      <c r="E226" s="34">
        <f t="shared" si="22"/>
        <v>6</v>
      </c>
      <c r="F226" s="34">
        <f t="shared" si="23"/>
        <v>26</v>
      </c>
      <c r="G226" s="36"/>
      <c r="XEM226" s="3"/>
      <c r="XEN226" s="3"/>
      <c r="XEO226" s="3"/>
      <c r="XEP226" s="3"/>
      <c r="XEQ226" s="3"/>
      <c r="XER226" s="3"/>
      <c r="XES226" s="3"/>
      <c r="XET226" s="3"/>
    </row>
    <row r="227" s="12" customFormat="1" customHeight="1" spans="1:16374">
      <c r="A227" s="34">
        <v>222</v>
      </c>
      <c r="B227" s="34" t="s">
        <v>367</v>
      </c>
      <c r="C227" s="34">
        <v>2</v>
      </c>
      <c r="D227" s="35">
        <f t="shared" si="21"/>
        <v>20</v>
      </c>
      <c r="E227" s="34">
        <f t="shared" si="22"/>
        <v>6</v>
      </c>
      <c r="F227" s="34">
        <f t="shared" si="23"/>
        <v>26</v>
      </c>
      <c r="G227" s="36"/>
      <c r="XEM227" s="3"/>
      <c r="XEN227" s="3"/>
      <c r="XEO227" s="3"/>
      <c r="XEP227" s="3"/>
      <c r="XEQ227" s="3"/>
      <c r="XER227" s="3"/>
      <c r="XES227" s="3"/>
      <c r="XET227" s="3"/>
    </row>
    <row r="228" s="12" customFormat="1" customHeight="1" spans="1:16374">
      <c r="A228" s="34">
        <v>223</v>
      </c>
      <c r="B228" s="34" t="s">
        <v>368</v>
      </c>
      <c r="C228" s="34">
        <v>2</v>
      </c>
      <c r="D228" s="35">
        <f t="shared" si="21"/>
        <v>20</v>
      </c>
      <c r="E228" s="34">
        <f t="shared" si="22"/>
        <v>6</v>
      </c>
      <c r="F228" s="34">
        <f t="shared" si="23"/>
        <v>26</v>
      </c>
      <c r="G228" s="36"/>
      <c r="XEM228" s="3"/>
      <c r="XEN228" s="3"/>
      <c r="XEO228" s="3"/>
      <c r="XEP228" s="3"/>
      <c r="XEQ228" s="3"/>
      <c r="XER228" s="3"/>
      <c r="XES228" s="3"/>
      <c r="XET228" s="3"/>
    </row>
    <row r="229" s="12" customFormat="1" customHeight="1" spans="1:16374">
      <c r="A229" s="34">
        <v>224</v>
      </c>
      <c r="B229" s="34" t="s">
        <v>369</v>
      </c>
      <c r="C229" s="34">
        <v>2</v>
      </c>
      <c r="D229" s="35">
        <f t="shared" si="21"/>
        <v>20</v>
      </c>
      <c r="E229" s="34">
        <f t="shared" si="22"/>
        <v>6</v>
      </c>
      <c r="F229" s="34">
        <f t="shared" si="23"/>
        <v>26</v>
      </c>
      <c r="G229" s="36"/>
      <c r="XEM229" s="3"/>
      <c r="XEN229" s="3"/>
      <c r="XEO229" s="3"/>
      <c r="XEP229" s="3"/>
      <c r="XEQ229" s="3"/>
      <c r="XER229" s="3"/>
      <c r="XES229" s="3"/>
      <c r="XET229" s="3"/>
    </row>
    <row r="230" s="12" customFormat="1" customHeight="1" spans="1:16374">
      <c r="A230" s="34">
        <v>225</v>
      </c>
      <c r="B230" s="34" t="s">
        <v>370</v>
      </c>
      <c r="C230" s="34">
        <v>2</v>
      </c>
      <c r="D230" s="35">
        <f t="shared" si="21"/>
        <v>20</v>
      </c>
      <c r="E230" s="34">
        <f t="shared" si="22"/>
        <v>6</v>
      </c>
      <c r="F230" s="34">
        <f t="shared" si="23"/>
        <v>26</v>
      </c>
      <c r="G230" s="36"/>
      <c r="XEM230" s="3"/>
      <c r="XEN230" s="3"/>
      <c r="XEO230" s="3"/>
      <c r="XEP230" s="3"/>
      <c r="XEQ230" s="3"/>
      <c r="XER230" s="3"/>
      <c r="XES230" s="3"/>
      <c r="XET230" s="3"/>
    </row>
    <row r="231" s="12" customFormat="1" customHeight="1" spans="1:16374">
      <c r="A231" s="34">
        <v>226</v>
      </c>
      <c r="B231" s="34" t="s">
        <v>371</v>
      </c>
      <c r="C231" s="34">
        <v>2</v>
      </c>
      <c r="D231" s="35">
        <f t="shared" si="21"/>
        <v>20</v>
      </c>
      <c r="E231" s="34">
        <f t="shared" si="22"/>
        <v>6</v>
      </c>
      <c r="F231" s="34">
        <f t="shared" si="23"/>
        <v>26</v>
      </c>
      <c r="G231" s="36"/>
      <c r="XEM231" s="3"/>
      <c r="XEN231" s="3"/>
      <c r="XEO231" s="3"/>
      <c r="XEP231" s="3"/>
      <c r="XEQ231" s="3"/>
      <c r="XER231" s="3"/>
      <c r="XES231" s="3"/>
      <c r="XET231" s="3"/>
    </row>
    <row r="232" s="12" customFormat="1" customHeight="1" spans="1:16374">
      <c r="A232" s="34">
        <v>227</v>
      </c>
      <c r="B232" s="34" t="s">
        <v>372</v>
      </c>
      <c r="C232" s="34">
        <v>2</v>
      </c>
      <c r="D232" s="35">
        <f t="shared" si="21"/>
        <v>20</v>
      </c>
      <c r="E232" s="34">
        <f t="shared" si="22"/>
        <v>6</v>
      </c>
      <c r="F232" s="34">
        <f t="shared" ref="F232:F260" si="24">D232+E232</f>
        <v>26</v>
      </c>
      <c r="G232" s="36"/>
      <c r="XEM232" s="3"/>
      <c r="XEN232" s="3"/>
      <c r="XEO232" s="3"/>
      <c r="XEP232" s="3"/>
      <c r="XEQ232" s="3"/>
      <c r="XER232" s="3"/>
      <c r="XES232" s="3"/>
      <c r="XET232" s="3"/>
    </row>
    <row r="233" s="12" customFormat="1" customHeight="1" spans="1:16374">
      <c r="A233" s="34">
        <v>228</v>
      </c>
      <c r="B233" s="34" t="s">
        <v>373</v>
      </c>
      <c r="C233" s="34">
        <v>2</v>
      </c>
      <c r="D233" s="35">
        <f t="shared" ref="D233:D260" si="25">C233*10</f>
        <v>20</v>
      </c>
      <c r="E233" s="34">
        <f t="shared" ref="E233:E260" si="26">C233*3</f>
        <v>6</v>
      </c>
      <c r="F233" s="34">
        <f t="shared" si="24"/>
        <v>26</v>
      </c>
      <c r="G233" s="36"/>
      <c r="XEM233" s="3"/>
      <c r="XEN233" s="3"/>
      <c r="XEO233" s="3"/>
      <c r="XEP233" s="3"/>
      <c r="XEQ233" s="3"/>
      <c r="XER233" s="3"/>
      <c r="XES233" s="3"/>
      <c r="XET233" s="3"/>
    </row>
    <row r="234" s="12" customFormat="1" customHeight="1" spans="1:16374">
      <c r="A234" s="34">
        <v>229</v>
      </c>
      <c r="B234" s="34" t="s">
        <v>374</v>
      </c>
      <c r="C234" s="34">
        <v>2</v>
      </c>
      <c r="D234" s="35">
        <f t="shared" si="25"/>
        <v>20</v>
      </c>
      <c r="E234" s="34">
        <f t="shared" si="26"/>
        <v>6</v>
      </c>
      <c r="F234" s="34">
        <f t="shared" si="24"/>
        <v>26</v>
      </c>
      <c r="G234" s="36"/>
      <c r="XEM234" s="3"/>
      <c r="XEN234" s="3"/>
      <c r="XEO234" s="3"/>
      <c r="XEP234" s="3"/>
      <c r="XEQ234" s="3"/>
      <c r="XER234" s="3"/>
      <c r="XES234" s="3"/>
      <c r="XET234" s="3"/>
    </row>
    <row r="235" s="12" customFormat="1" customHeight="1" spans="1:16374">
      <c r="A235" s="34">
        <v>230</v>
      </c>
      <c r="B235" s="34" t="s">
        <v>375</v>
      </c>
      <c r="C235" s="34">
        <v>2</v>
      </c>
      <c r="D235" s="35">
        <f t="shared" si="25"/>
        <v>20</v>
      </c>
      <c r="E235" s="34">
        <f t="shared" si="26"/>
        <v>6</v>
      </c>
      <c r="F235" s="34">
        <f t="shared" si="24"/>
        <v>26</v>
      </c>
      <c r="G235" s="36"/>
      <c r="XEM235" s="3"/>
      <c r="XEN235" s="3"/>
      <c r="XEO235" s="3"/>
      <c r="XEP235" s="3"/>
      <c r="XEQ235" s="3"/>
      <c r="XER235" s="3"/>
      <c r="XES235" s="3"/>
      <c r="XET235" s="3"/>
    </row>
    <row r="236" s="12" customFormat="1" customHeight="1" spans="1:16374">
      <c r="A236" s="34">
        <v>231</v>
      </c>
      <c r="B236" s="34" t="s">
        <v>376</v>
      </c>
      <c r="C236" s="34">
        <v>2</v>
      </c>
      <c r="D236" s="35">
        <f t="shared" si="25"/>
        <v>20</v>
      </c>
      <c r="E236" s="34">
        <f t="shared" si="26"/>
        <v>6</v>
      </c>
      <c r="F236" s="34">
        <f t="shared" si="24"/>
        <v>26</v>
      </c>
      <c r="G236" s="36"/>
      <c r="XEM236" s="3"/>
      <c r="XEN236" s="3"/>
      <c r="XEO236" s="3"/>
      <c r="XEP236" s="3"/>
      <c r="XEQ236" s="3"/>
      <c r="XER236" s="3"/>
      <c r="XES236" s="3"/>
      <c r="XET236" s="3"/>
    </row>
    <row r="237" s="12" customFormat="1" customHeight="1" spans="1:16374">
      <c r="A237" s="34">
        <v>232</v>
      </c>
      <c r="B237" s="34" t="s">
        <v>377</v>
      </c>
      <c r="C237" s="34">
        <v>2</v>
      </c>
      <c r="D237" s="35">
        <f t="shared" si="25"/>
        <v>20</v>
      </c>
      <c r="E237" s="34">
        <f t="shared" si="26"/>
        <v>6</v>
      </c>
      <c r="F237" s="34">
        <f t="shared" si="24"/>
        <v>26</v>
      </c>
      <c r="G237" s="36"/>
      <c r="XEM237" s="3"/>
      <c r="XEN237" s="3"/>
      <c r="XEO237" s="3"/>
      <c r="XEP237" s="3"/>
      <c r="XEQ237" s="3"/>
      <c r="XER237" s="3"/>
      <c r="XES237" s="3"/>
      <c r="XET237" s="3"/>
    </row>
    <row r="238" s="12" customFormat="1" customHeight="1" spans="1:16374">
      <c r="A238" s="34">
        <v>233</v>
      </c>
      <c r="B238" s="34" t="s">
        <v>378</v>
      </c>
      <c r="C238" s="34">
        <v>3</v>
      </c>
      <c r="D238" s="35">
        <f t="shared" si="25"/>
        <v>30</v>
      </c>
      <c r="E238" s="34">
        <f t="shared" si="26"/>
        <v>9</v>
      </c>
      <c r="F238" s="34">
        <f t="shared" si="24"/>
        <v>39</v>
      </c>
      <c r="G238" s="36"/>
      <c r="XEM238" s="3"/>
      <c r="XEN238" s="3"/>
      <c r="XEO238" s="3"/>
      <c r="XEP238" s="3"/>
      <c r="XEQ238" s="3"/>
      <c r="XER238" s="3"/>
      <c r="XES238" s="3"/>
      <c r="XET238" s="3"/>
    </row>
    <row r="239" s="12" customFormat="1" customHeight="1" spans="1:16374">
      <c r="A239" s="34">
        <v>234</v>
      </c>
      <c r="B239" s="34" t="s">
        <v>379</v>
      </c>
      <c r="C239" s="34">
        <v>3</v>
      </c>
      <c r="D239" s="35">
        <f t="shared" si="25"/>
        <v>30</v>
      </c>
      <c r="E239" s="34">
        <f t="shared" si="26"/>
        <v>9</v>
      </c>
      <c r="F239" s="34">
        <f t="shared" si="24"/>
        <v>39</v>
      </c>
      <c r="G239" s="36"/>
      <c r="XEM239" s="3"/>
      <c r="XEN239" s="3"/>
      <c r="XEO239" s="3"/>
      <c r="XEP239" s="3"/>
      <c r="XEQ239" s="3"/>
      <c r="XER239" s="3"/>
      <c r="XES239" s="3"/>
      <c r="XET239" s="3"/>
    </row>
    <row r="240" s="12" customFormat="1" customHeight="1" spans="1:16374">
      <c r="A240" s="34">
        <v>235</v>
      </c>
      <c r="B240" s="34" t="s">
        <v>380</v>
      </c>
      <c r="C240" s="34">
        <v>3</v>
      </c>
      <c r="D240" s="35">
        <f t="shared" si="25"/>
        <v>30</v>
      </c>
      <c r="E240" s="34">
        <f t="shared" si="26"/>
        <v>9</v>
      </c>
      <c r="F240" s="34">
        <f t="shared" si="24"/>
        <v>39</v>
      </c>
      <c r="G240" s="36"/>
      <c r="XEM240" s="3"/>
      <c r="XEN240" s="3"/>
      <c r="XEO240" s="3"/>
      <c r="XEP240" s="3"/>
      <c r="XEQ240" s="3"/>
      <c r="XER240" s="3"/>
      <c r="XES240" s="3"/>
      <c r="XET240" s="3"/>
    </row>
    <row r="241" s="12" customFormat="1" customHeight="1" spans="1:16374">
      <c r="A241" s="34">
        <v>236</v>
      </c>
      <c r="B241" s="34" t="s">
        <v>381</v>
      </c>
      <c r="C241" s="34">
        <v>3</v>
      </c>
      <c r="D241" s="35">
        <f t="shared" si="25"/>
        <v>30</v>
      </c>
      <c r="E241" s="34">
        <f t="shared" si="26"/>
        <v>9</v>
      </c>
      <c r="F241" s="34">
        <f t="shared" si="24"/>
        <v>39</v>
      </c>
      <c r="G241" s="36"/>
      <c r="XEM241" s="3"/>
      <c r="XEN241" s="3"/>
      <c r="XEO241" s="3"/>
      <c r="XEP241" s="3"/>
      <c r="XEQ241" s="3"/>
      <c r="XER241" s="3"/>
      <c r="XES241" s="3"/>
      <c r="XET241" s="3"/>
    </row>
    <row r="242" s="12" customFormat="1" customHeight="1" spans="1:16374">
      <c r="A242" s="34">
        <v>237</v>
      </c>
      <c r="B242" s="34" t="s">
        <v>382</v>
      </c>
      <c r="C242" s="34">
        <v>3</v>
      </c>
      <c r="D242" s="35">
        <f t="shared" si="25"/>
        <v>30</v>
      </c>
      <c r="E242" s="34">
        <f t="shared" si="26"/>
        <v>9</v>
      </c>
      <c r="F242" s="34">
        <f t="shared" si="24"/>
        <v>39</v>
      </c>
      <c r="G242" s="36"/>
      <c r="XEM242" s="3"/>
      <c r="XEN242" s="3"/>
      <c r="XEO242" s="3"/>
      <c r="XEP242" s="3"/>
      <c r="XEQ242" s="3"/>
      <c r="XER242" s="3"/>
      <c r="XES242" s="3"/>
      <c r="XET242" s="3"/>
    </row>
    <row r="243" s="12" customFormat="1" customHeight="1" spans="1:16374">
      <c r="A243" s="34">
        <v>238</v>
      </c>
      <c r="B243" s="34" t="s">
        <v>383</v>
      </c>
      <c r="C243" s="34">
        <v>3</v>
      </c>
      <c r="D243" s="35">
        <f t="shared" si="25"/>
        <v>30</v>
      </c>
      <c r="E243" s="34">
        <f t="shared" si="26"/>
        <v>9</v>
      </c>
      <c r="F243" s="34">
        <f t="shared" si="24"/>
        <v>39</v>
      </c>
      <c r="G243" s="36"/>
      <c r="XEM243" s="3"/>
      <c r="XEN243" s="3"/>
      <c r="XEO243" s="3"/>
      <c r="XEP243" s="3"/>
      <c r="XEQ243" s="3"/>
      <c r="XER243" s="3"/>
      <c r="XES243" s="3"/>
      <c r="XET243" s="3"/>
    </row>
    <row r="244" s="12" customFormat="1" customHeight="1" spans="1:16374">
      <c r="A244" s="34">
        <v>239</v>
      </c>
      <c r="B244" s="34" t="s">
        <v>384</v>
      </c>
      <c r="C244" s="34">
        <v>3</v>
      </c>
      <c r="D244" s="35">
        <f t="shared" si="25"/>
        <v>30</v>
      </c>
      <c r="E244" s="34">
        <f t="shared" si="26"/>
        <v>9</v>
      </c>
      <c r="F244" s="34">
        <f t="shared" si="24"/>
        <v>39</v>
      </c>
      <c r="G244" s="36"/>
      <c r="XEM244" s="3"/>
      <c r="XEN244" s="3"/>
      <c r="XEO244" s="3"/>
      <c r="XEP244" s="3"/>
      <c r="XEQ244" s="3"/>
      <c r="XER244" s="3"/>
      <c r="XES244" s="3"/>
      <c r="XET244" s="3"/>
    </row>
    <row r="245" s="12" customFormat="1" customHeight="1" spans="1:16374">
      <c r="A245" s="34">
        <v>240</v>
      </c>
      <c r="B245" s="34" t="s">
        <v>385</v>
      </c>
      <c r="C245" s="34">
        <v>3</v>
      </c>
      <c r="D245" s="35">
        <f t="shared" si="25"/>
        <v>30</v>
      </c>
      <c r="E245" s="34">
        <f t="shared" si="26"/>
        <v>9</v>
      </c>
      <c r="F245" s="34">
        <f t="shared" si="24"/>
        <v>39</v>
      </c>
      <c r="G245" s="36"/>
      <c r="XEM245" s="3"/>
      <c r="XEN245" s="3"/>
      <c r="XEO245" s="3"/>
      <c r="XEP245" s="3"/>
      <c r="XEQ245" s="3"/>
      <c r="XER245" s="3"/>
      <c r="XES245" s="3"/>
      <c r="XET245" s="3"/>
    </row>
    <row r="246" s="12" customFormat="1" customHeight="1" spans="1:16374">
      <c r="A246" s="34">
        <v>241</v>
      </c>
      <c r="B246" s="34" t="s">
        <v>386</v>
      </c>
      <c r="C246" s="34">
        <v>3</v>
      </c>
      <c r="D246" s="35">
        <f t="shared" si="25"/>
        <v>30</v>
      </c>
      <c r="E246" s="34">
        <f t="shared" si="26"/>
        <v>9</v>
      </c>
      <c r="F246" s="34">
        <f t="shared" si="24"/>
        <v>39</v>
      </c>
      <c r="G246" s="36"/>
      <c r="XEM246" s="3"/>
      <c r="XEN246" s="3"/>
      <c r="XEO246" s="3"/>
      <c r="XEP246" s="3"/>
      <c r="XEQ246" s="3"/>
      <c r="XER246" s="3"/>
      <c r="XES246" s="3"/>
      <c r="XET246" s="3"/>
    </row>
    <row r="247" s="12" customFormat="1" customHeight="1" spans="1:16374">
      <c r="A247" s="34">
        <v>242</v>
      </c>
      <c r="B247" s="34" t="s">
        <v>387</v>
      </c>
      <c r="C247" s="34">
        <v>3</v>
      </c>
      <c r="D247" s="35">
        <f t="shared" si="25"/>
        <v>30</v>
      </c>
      <c r="E247" s="34">
        <f t="shared" si="26"/>
        <v>9</v>
      </c>
      <c r="F247" s="34">
        <f t="shared" si="24"/>
        <v>39</v>
      </c>
      <c r="G247" s="36"/>
      <c r="XEM247" s="3"/>
      <c r="XEN247" s="3"/>
      <c r="XEO247" s="3"/>
      <c r="XEP247" s="3"/>
      <c r="XEQ247" s="3"/>
      <c r="XER247" s="3"/>
      <c r="XES247" s="3"/>
      <c r="XET247" s="3"/>
    </row>
    <row r="248" s="12" customFormat="1" customHeight="1" spans="1:16374">
      <c r="A248" s="34">
        <v>243</v>
      </c>
      <c r="B248" s="34" t="s">
        <v>388</v>
      </c>
      <c r="C248" s="34">
        <v>3</v>
      </c>
      <c r="D248" s="35">
        <f t="shared" si="25"/>
        <v>30</v>
      </c>
      <c r="E248" s="34">
        <f t="shared" si="26"/>
        <v>9</v>
      </c>
      <c r="F248" s="34">
        <f t="shared" si="24"/>
        <v>39</v>
      </c>
      <c r="G248" s="36"/>
      <c r="XEM248" s="3"/>
      <c r="XEN248" s="3"/>
      <c r="XEO248" s="3"/>
      <c r="XEP248" s="3"/>
      <c r="XEQ248" s="3"/>
      <c r="XER248" s="3"/>
      <c r="XES248" s="3"/>
      <c r="XET248" s="3"/>
    </row>
    <row r="249" s="12" customFormat="1" customHeight="1" spans="1:16374">
      <c r="A249" s="34">
        <v>244</v>
      </c>
      <c r="B249" s="34" t="s">
        <v>389</v>
      </c>
      <c r="C249" s="34">
        <v>3</v>
      </c>
      <c r="D249" s="35">
        <f t="shared" si="25"/>
        <v>30</v>
      </c>
      <c r="E249" s="34">
        <f t="shared" si="26"/>
        <v>9</v>
      </c>
      <c r="F249" s="34">
        <f t="shared" si="24"/>
        <v>39</v>
      </c>
      <c r="G249" s="36"/>
      <c r="XEM249" s="3"/>
      <c r="XEN249" s="3"/>
      <c r="XEO249" s="3"/>
      <c r="XEP249" s="3"/>
      <c r="XEQ249" s="3"/>
      <c r="XER249" s="3"/>
      <c r="XES249" s="3"/>
      <c r="XET249" s="3"/>
    </row>
    <row r="250" s="12" customFormat="1" customHeight="1" spans="1:16374">
      <c r="A250" s="34">
        <v>245</v>
      </c>
      <c r="B250" s="34" t="s">
        <v>390</v>
      </c>
      <c r="C250" s="34">
        <v>3</v>
      </c>
      <c r="D250" s="35">
        <f t="shared" si="25"/>
        <v>30</v>
      </c>
      <c r="E250" s="34">
        <f t="shared" si="26"/>
        <v>9</v>
      </c>
      <c r="F250" s="34">
        <f t="shared" si="24"/>
        <v>39</v>
      </c>
      <c r="G250" s="36"/>
      <c r="XEM250" s="3"/>
      <c r="XEN250" s="3"/>
      <c r="XEO250" s="3"/>
      <c r="XEP250" s="3"/>
      <c r="XEQ250" s="3"/>
      <c r="XER250" s="3"/>
      <c r="XES250" s="3"/>
      <c r="XET250" s="3"/>
    </row>
    <row r="251" s="12" customFormat="1" customHeight="1" spans="1:16374">
      <c r="A251" s="34">
        <v>246</v>
      </c>
      <c r="B251" s="34" t="s">
        <v>391</v>
      </c>
      <c r="C251" s="34">
        <v>3</v>
      </c>
      <c r="D251" s="35">
        <f t="shared" si="25"/>
        <v>30</v>
      </c>
      <c r="E251" s="34">
        <f t="shared" si="26"/>
        <v>9</v>
      </c>
      <c r="F251" s="34">
        <f t="shared" si="24"/>
        <v>39</v>
      </c>
      <c r="G251" s="36"/>
      <c r="XEM251" s="3"/>
      <c r="XEN251" s="3"/>
      <c r="XEO251" s="3"/>
      <c r="XEP251" s="3"/>
      <c r="XEQ251" s="3"/>
      <c r="XER251" s="3"/>
      <c r="XES251" s="3"/>
      <c r="XET251" s="3"/>
    </row>
    <row r="252" s="12" customFormat="1" customHeight="1" spans="1:16374">
      <c r="A252" s="34">
        <v>247</v>
      </c>
      <c r="B252" s="34" t="s">
        <v>392</v>
      </c>
      <c r="C252" s="34">
        <v>3</v>
      </c>
      <c r="D252" s="35">
        <f t="shared" si="25"/>
        <v>30</v>
      </c>
      <c r="E252" s="34">
        <f t="shared" si="26"/>
        <v>9</v>
      </c>
      <c r="F252" s="34">
        <f t="shared" si="24"/>
        <v>39</v>
      </c>
      <c r="G252" s="36"/>
      <c r="XEM252" s="3"/>
      <c r="XEN252" s="3"/>
      <c r="XEO252" s="3"/>
      <c r="XEP252" s="3"/>
      <c r="XEQ252" s="3"/>
      <c r="XER252" s="3"/>
      <c r="XES252" s="3"/>
      <c r="XET252" s="3"/>
    </row>
    <row r="253" s="12" customFormat="1" customHeight="1" spans="1:16374">
      <c r="A253" s="34">
        <v>248</v>
      </c>
      <c r="B253" s="34" t="s">
        <v>393</v>
      </c>
      <c r="C253" s="34">
        <v>3</v>
      </c>
      <c r="D253" s="35">
        <f t="shared" si="25"/>
        <v>30</v>
      </c>
      <c r="E253" s="34">
        <f t="shared" si="26"/>
        <v>9</v>
      </c>
      <c r="F253" s="34">
        <f t="shared" si="24"/>
        <v>39</v>
      </c>
      <c r="G253" s="36"/>
      <c r="XEM253" s="3"/>
      <c r="XEN253" s="3"/>
      <c r="XEO253" s="3"/>
      <c r="XEP253" s="3"/>
      <c r="XEQ253" s="3"/>
      <c r="XER253" s="3"/>
      <c r="XES253" s="3"/>
      <c r="XET253" s="3"/>
    </row>
    <row r="254" s="12" customFormat="1" customHeight="1" spans="1:16374">
      <c r="A254" s="34">
        <v>249</v>
      </c>
      <c r="B254" s="34" t="s">
        <v>394</v>
      </c>
      <c r="C254" s="34">
        <v>3</v>
      </c>
      <c r="D254" s="35">
        <f t="shared" si="25"/>
        <v>30</v>
      </c>
      <c r="E254" s="34">
        <f t="shared" si="26"/>
        <v>9</v>
      </c>
      <c r="F254" s="34">
        <f t="shared" si="24"/>
        <v>39</v>
      </c>
      <c r="G254" s="36"/>
      <c r="XEM254" s="3"/>
      <c r="XEN254" s="3"/>
      <c r="XEO254" s="3"/>
      <c r="XEP254" s="3"/>
      <c r="XEQ254" s="3"/>
      <c r="XER254" s="3"/>
      <c r="XES254" s="3"/>
      <c r="XET254" s="3"/>
    </row>
    <row r="255" s="12" customFormat="1" customHeight="1" spans="1:16374">
      <c r="A255" s="34">
        <v>250</v>
      </c>
      <c r="B255" s="34" t="s">
        <v>395</v>
      </c>
      <c r="C255" s="34">
        <v>3</v>
      </c>
      <c r="D255" s="35">
        <f t="shared" si="25"/>
        <v>30</v>
      </c>
      <c r="E255" s="34">
        <f t="shared" si="26"/>
        <v>9</v>
      </c>
      <c r="F255" s="34">
        <f t="shared" si="24"/>
        <v>39</v>
      </c>
      <c r="G255" s="36"/>
      <c r="XEM255" s="3"/>
      <c r="XEN255" s="3"/>
      <c r="XEO255" s="3"/>
      <c r="XEP255" s="3"/>
      <c r="XEQ255" s="3"/>
      <c r="XER255" s="3"/>
      <c r="XES255" s="3"/>
      <c r="XET255" s="3"/>
    </row>
    <row r="256" s="12" customFormat="1" customHeight="1" spans="1:16383">
      <c r="A256" s="34">
        <v>251</v>
      </c>
      <c r="B256" s="34" t="s">
        <v>396</v>
      </c>
      <c r="C256" s="34">
        <v>3</v>
      </c>
      <c r="D256" s="35">
        <f t="shared" si="25"/>
        <v>30</v>
      </c>
      <c r="E256" s="34">
        <f t="shared" si="26"/>
        <v>9</v>
      </c>
      <c r="F256" s="34">
        <f t="shared" si="24"/>
        <v>39</v>
      </c>
      <c r="G256" s="36"/>
      <c r="XEM256" s="3"/>
      <c r="XEN256" s="3"/>
      <c r="XEO256" s="3"/>
      <c r="XEP256" s="3"/>
      <c r="XEQ256" s="3"/>
      <c r="XER256" s="3"/>
      <c r="XES256" s="3"/>
      <c r="XET256" s="3"/>
      <c r="XEU256" s="3"/>
      <c r="XEV256" s="3"/>
      <c r="XEW256" s="3"/>
      <c r="XEX256" s="3"/>
      <c r="XEY256" s="3"/>
      <c r="XEZ256" s="3"/>
      <c r="XFA256" s="3"/>
      <c r="XFB256" s="3"/>
      <c r="XFC256" s="3"/>
    </row>
    <row r="257" s="12" customFormat="1" customHeight="1" spans="1:16374">
      <c r="A257" s="34">
        <v>252</v>
      </c>
      <c r="B257" s="34" t="s">
        <v>397</v>
      </c>
      <c r="C257" s="34">
        <v>3</v>
      </c>
      <c r="D257" s="35">
        <f t="shared" si="25"/>
        <v>30</v>
      </c>
      <c r="E257" s="34">
        <f t="shared" si="26"/>
        <v>9</v>
      </c>
      <c r="F257" s="34">
        <f t="shared" si="24"/>
        <v>39</v>
      </c>
      <c r="G257" s="36"/>
      <c r="XEM257" s="3"/>
      <c r="XEN257" s="3"/>
      <c r="XEO257" s="3"/>
      <c r="XEP257" s="3"/>
      <c r="XEQ257" s="3"/>
      <c r="XER257" s="3"/>
      <c r="XES257" s="3"/>
      <c r="XET257" s="3"/>
    </row>
    <row r="258" s="12" customFormat="1" customHeight="1" spans="1:16374">
      <c r="A258" s="34">
        <v>253</v>
      </c>
      <c r="B258" s="34" t="s">
        <v>398</v>
      </c>
      <c r="C258" s="34">
        <v>3</v>
      </c>
      <c r="D258" s="35">
        <f t="shared" si="25"/>
        <v>30</v>
      </c>
      <c r="E258" s="34">
        <f t="shared" si="26"/>
        <v>9</v>
      </c>
      <c r="F258" s="34">
        <f t="shared" si="24"/>
        <v>39</v>
      </c>
      <c r="G258" s="36"/>
      <c r="XEM258" s="3"/>
      <c r="XEN258" s="3"/>
      <c r="XEO258" s="3"/>
      <c r="XEP258" s="3"/>
      <c r="XEQ258" s="3"/>
      <c r="XER258" s="3"/>
      <c r="XES258" s="3"/>
      <c r="XET258" s="3"/>
    </row>
    <row r="259" s="12" customFormat="1" customHeight="1" spans="1:16374">
      <c r="A259" s="34">
        <v>254</v>
      </c>
      <c r="B259" s="34" t="s">
        <v>399</v>
      </c>
      <c r="C259" s="34">
        <v>3</v>
      </c>
      <c r="D259" s="35">
        <f t="shared" si="25"/>
        <v>30</v>
      </c>
      <c r="E259" s="34">
        <f t="shared" si="26"/>
        <v>9</v>
      </c>
      <c r="F259" s="34">
        <f t="shared" si="24"/>
        <v>39</v>
      </c>
      <c r="G259" s="36"/>
      <c r="XEM259" s="3"/>
      <c r="XEN259" s="3"/>
      <c r="XEO259" s="3"/>
      <c r="XEP259" s="3"/>
      <c r="XEQ259" s="3"/>
      <c r="XER259" s="3"/>
      <c r="XES259" s="3"/>
      <c r="XET259" s="3"/>
    </row>
    <row r="260" s="12" customFormat="1" customHeight="1" spans="1:16374">
      <c r="A260" s="34">
        <v>255</v>
      </c>
      <c r="B260" s="34" t="s">
        <v>400</v>
      </c>
      <c r="C260" s="34">
        <v>3</v>
      </c>
      <c r="D260" s="35">
        <f t="shared" si="25"/>
        <v>30</v>
      </c>
      <c r="E260" s="34">
        <f t="shared" si="26"/>
        <v>9</v>
      </c>
      <c r="F260" s="34">
        <f t="shared" si="24"/>
        <v>39</v>
      </c>
      <c r="G260" s="36"/>
      <c r="XEM260" s="3"/>
      <c r="XEN260" s="3"/>
      <c r="XEO260" s="3"/>
      <c r="XEP260" s="3"/>
      <c r="XEQ260" s="3"/>
      <c r="XER260" s="3"/>
      <c r="XES260" s="3"/>
      <c r="XET260" s="3"/>
    </row>
    <row r="261" s="12" customFormat="1" customHeight="1" spans="1:16374">
      <c r="A261" s="34">
        <v>256</v>
      </c>
      <c r="B261" s="34" t="s">
        <v>401</v>
      </c>
      <c r="C261" s="34">
        <v>3</v>
      </c>
      <c r="D261" s="35">
        <f t="shared" ref="D261:D290" si="27">C261*10</f>
        <v>30</v>
      </c>
      <c r="E261" s="34">
        <f t="shared" ref="E261:E290" si="28">C261*3</f>
        <v>9</v>
      </c>
      <c r="F261" s="34">
        <f t="shared" ref="F261:F289" si="29">D261+E261</f>
        <v>39</v>
      </c>
      <c r="G261" s="36"/>
      <c r="XEM261" s="3"/>
      <c r="XEN261" s="3"/>
      <c r="XEO261" s="3"/>
      <c r="XEP261" s="3"/>
      <c r="XEQ261" s="3"/>
      <c r="XER261" s="3"/>
      <c r="XES261" s="3"/>
      <c r="XET261" s="3"/>
    </row>
    <row r="262" s="12" customFormat="1" customHeight="1" spans="1:16374">
      <c r="A262" s="34">
        <v>257</v>
      </c>
      <c r="B262" s="34" t="s">
        <v>402</v>
      </c>
      <c r="C262" s="34">
        <v>3</v>
      </c>
      <c r="D262" s="35">
        <f t="shared" si="27"/>
        <v>30</v>
      </c>
      <c r="E262" s="34">
        <f t="shared" si="28"/>
        <v>9</v>
      </c>
      <c r="F262" s="34">
        <f t="shared" si="29"/>
        <v>39</v>
      </c>
      <c r="G262" s="36"/>
      <c r="XEM262" s="3"/>
      <c r="XEN262" s="3"/>
      <c r="XEO262" s="3"/>
      <c r="XEP262" s="3"/>
      <c r="XEQ262" s="3"/>
      <c r="XER262" s="3"/>
      <c r="XES262" s="3"/>
      <c r="XET262" s="3"/>
    </row>
    <row r="263" s="12" customFormat="1" customHeight="1" spans="1:16374">
      <c r="A263" s="34">
        <v>258</v>
      </c>
      <c r="B263" s="34" t="s">
        <v>403</v>
      </c>
      <c r="C263" s="34">
        <v>3</v>
      </c>
      <c r="D263" s="35">
        <f t="shared" si="27"/>
        <v>30</v>
      </c>
      <c r="E263" s="34">
        <f t="shared" si="28"/>
        <v>9</v>
      </c>
      <c r="F263" s="34">
        <f t="shared" si="29"/>
        <v>39</v>
      </c>
      <c r="G263" s="36"/>
      <c r="XEM263" s="3"/>
      <c r="XEN263" s="3"/>
      <c r="XEO263" s="3"/>
      <c r="XEP263" s="3"/>
      <c r="XEQ263" s="3"/>
      <c r="XER263" s="3"/>
      <c r="XES263" s="3"/>
      <c r="XET263" s="3"/>
    </row>
    <row r="264" s="12" customFormat="1" customHeight="1" spans="1:16374">
      <c r="A264" s="34">
        <v>259</v>
      </c>
      <c r="B264" s="34" t="s">
        <v>404</v>
      </c>
      <c r="C264" s="34">
        <v>3</v>
      </c>
      <c r="D264" s="35">
        <f t="shared" si="27"/>
        <v>30</v>
      </c>
      <c r="E264" s="34">
        <f t="shared" si="28"/>
        <v>9</v>
      </c>
      <c r="F264" s="34">
        <f t="shared" si="29"/>
        <v>39</v>
      </c>
      <c r="G264" s="36"/>
      <c r="XEM264" s="3"/>
      <c r="XEN264" s="3"/>
      <c r="XEO264" s="3"/>
      <c r="XEP264" s="3"/>
      <c r="XEQ264" s="3"/>
      <c r="XER264" s="3"/>
      <c r="XES264" s="3"/>
      <c r="XET264" s="3"/>
    </row>
    <row r="265" s="12" customFormat="1" customHeight="1" spans="1:16374">
      <c r="A265" s="34">
        <v>260</v>
      </c>
      <c r="B265" s="34" t="s">
        <v>405</v>
      </c>
      <c r="C265" s="34">
        <v>3</v>
      </c>
      <c r="D265" s="35">
        <f t="shared" si="27"/>
        <v>30</v>
      </c>
      <c r="E265" s="34">
        <f t="shared" si="28"/>
        <v>9</v>
      </c>
      <c r="F265" s="34">
        <f t="shared" si="29"/>
        <v>39</v>
      </c>
      <c r="G265" s="36"/>
      <c r="XEM265" s="3"/>
      <c r="XEN265" s="3"/>
      <c r="XEO265" s="3"/>
      <c r="XEP265" s="3"/>
      <c r="XEQ265" s="3"/>
      <c r="XER265" s="3"/>
      <c r="XES265" s="3"/>
      <c r="XET265" s="3"/>
    </row>
    <row r="266" s="12" customFormat="1" customHeight="1" spans="1:16374">
      <c r="A266" s="34">
        <v>261</v>
      </c>
      <c r="B266" s="34" t="s">
        <v>406</v>
      </c>
      <c r="C266" s="34">
        <v>3</v>
      </c>
      <c r="D266" s="35">
        <f t="shared" si="27"/>
        <v>30</v>
      </c>
      <c r="E266" s="34">
        <f t="shared" si="28"/>
        <v>9</v>
      </c>
      <c r="F266" s="34">
        <f t="shared" si="29"/>
        <v>39</v>
      </c>
      <c r="G266" s="36"/>
      <c r="XEM266" s="3"/>
      <c r="XEN266" s="3"/>
      <c r="XEO266" s="3"/>
      <c r="XEP266" s="3"/>
      <c r="XEQ266" s="3"/>
      <c r="XER266" s="3"/>
      <c r="XES266" s="3"/>
      <c r="XET266" s="3"/>
    </row>
    <row r="267" s="12" customFormat="1" customHeight="1" spans="1:16374">
      <c r="A267" s="34">
        <v>262</v>
      </c>
      <c r="B267" s="34" t="s">
        <v>407</v>
      </c>
      <c r="C267" s="34">
        <v>3</v>
      </c>
      <c r="D267" s="35">
        <f t="shared" si="27"/>
        <v>30</v>
      </c>
      <c r="E267" s="34">
        <f t="shared" si="28"/>
        <v>9</v>
      </c>
      <c r="F267" s="34">
        <f t="shared" si="29"/>
        <v>39</v>
      </c>
      <c r="G267" s="36"/>
      <c r="XEM267" s="3"/>
      <c r="XEN267" s="3"/>
      <c r="XEO267" s="3"/>
      <c r="XEP267" s="3"/>
      <c r="XEQ267" s="3"/>
      <c r="XER267" s="3"/>
      <c r="XES267" s="3"/>
      <c r="XET267" s="3"/>
    </row>
    <row r="268" s="12" customFormat="1" customHeight="1" spans="1:16374">
      <c r="A268" s="34">
        <v>263</v>
      </c>
      <c r="B268" s="34" t="s">
        <v>408</v>
      </c>
      <c r="C268" s="34">
        <v>3</v>
      </c>
      <c r="D268" s="35">
        <f t="shared" si="27"/>
        <v>30</v>
      </c>
      <c r="E268" s="34">
        <f t="shared" si="28"/>
        <v>9</v>
      </c>
      <c r="F268" s="34">
        <f t="shared" si="29"/>
        <v>39</v>
      </c>
      <c r="G268" s="36"/>
      <c r="XEM268" s="3"/>
      <c r="XEN268" s="3"/>
      <c r="XEO268" s="3"/>
      <c r="XEP268" s="3"/>
      <c r="XEQ268" s="3"/>
      <c r="XER268" s="3"/>
      <c r="XES268" s="3"/>
      <c r="XET268" s="3"/>
    </row>
    <row r="269" s="12" customFormat="1" customHeight="1" spans="1:16374">
      <c r="A269" s="34">
        <v>264</v>
      </c>
      <c r="B269" s="34" t="s">
        <v>409</v>
      </c>
      <c r="C269" s="34">
        <v>3</v>
      </c>
      <c r="D269" s="35">
        <f t="shared" si="27"/>
        <v>30</v>
      </c>
      <c r="E269" s="34">
        <f t="shared" si="28"/>
        <v>9</v>
      </c>
      <c r="F269" s="34">
        <f t="shared" si="29"/>
        <v>39</v>
      </c>
      <c r="G269" s="36"/>
      <c r="XEM269" s="3"/>
      <c r="XEN269" s="3"/>
      <c r="XEO269" s="3"/>
      <c r="XEP269" s="3"/>
      <c r="XEQ269" s="3"/>
      <c r="XER269" s="3"/>
      <c r="XES269" s="3"/>
      <c r="XET269" s="3"/>
    </row>
    <row r="270" s="12" customFormat="1" customHeight="1" spans="1:16374">
      <c r="A270" s="34">
        <v>265</v>
      </c>
      <c r="B270" s="34" t="s">
        <v>410</v>
      </c>
      <c r="C270" s="34">
        <v>3</v>
      </c>
      <c r="D270" s="35">
        <f t="shared" si="27"/>
        <v>30</v>
      </c>
      <c r="E270" s="34">
        <f t="shared" si="28"/>
        <v>9</v>
      </c>
      <c r="F270" s="34">
        <f t="shared" si="29"/>
        <v>39</v>
      </c>
      <c r="G270" s="36"/>
      <c r="XEM270" s="3"/>
      <c r="XEN270" s="3"/>
      <c r="XEO270" s="3"/>
      <c r="XEP270" s="3"/>
      <c r="XEQ270" s="3"/>
      <c r="XER270" s="3"/>
      <c r="XES270" s="3"/>
      <c r="XET270" s="3"/>
    </row>
    <row r="271" s="12" customFormat="1" customHeight="1" spans="1:16374">
      <c r="A271" s="34">
        <v>266</v>
      </c>
      <c r="B271" s="34" t="s">
        <v>411</v>
      </c>
      <c r="C271" s="34">
        <v>3</v>
      </c>
      <c r="D271" s="35">
        <f t="shared" si="27"/>
        <v>30</v>
      </c>
      <c r="E271" s="34">
        <f t="shared" si="28"/>
        <v>9</v>
      </c>
      <c r="F271" s="34">
        <f t="shared" si="29"/>
        <v>39</v>
      </c>
      <c r="G271" s="36"/>
      <c r="XEM271" s="3"/>
      <c r="XEN271" s="3"/>
      <c r="XEO271" s="3"/>
      <c r="XEP271" s="3"/>
      <c r="XEQ271" s="3"/>
      <c r="XER271" s="3"/>
      <c r="XES271" s="3"/>
      <c r="XET271" s="3"/>
    </row>
    <row r="272" s="12" customFormat="1" customHeight="1" spans="1:16374">
      <c r="A272" s="34">
        <v>267</v>
      </c>
      <c r="B272" s="34" t="s">
        <v>412</v>
      </c>
      <c r="C272" s="34">
        <v>3</v>
      </c>
      <c r="D272" s="35">
        <f t="shared" si="27"/>
        <v>30</v>
      </c>
      <c r="E272" s="34">
        <f t="shared" si="28"/>
        <v>9</v>
      </c>
      <c r="F272" s="34">
        <f t="shared" si="29"/>
        <v>39</v>
      </c>
      <c r="G272" s="36"/>
      <c r="XEM272" s="3"/>
      <c r="XEN272" s="3"/>
      <c r="XEO272" s="3"/>
      <c r="XEP272" s="3"/>
      <c r="XEQ272" s="3"/>
      <c r="XER272" s="3"/>
      <c r="XES272" s="3"/>
      <c r="XET272" s="3"/>
    </row>
    <row r="273" s="12" customFormat="1" customHeight="1" spans="1:16374">
      <c r="A273" s="34">
        <v>268</v>
      </c>
      <c r="B273" s="34" t="s">
        <v>413</v>
      </c>
      <c r="C273" s="34">
        <v>3</v>
      </c>
      <c r="D273" s="35">
        <f t="shared" si="27"/>
        <v>30</v>
      </c>
      <c r="E273" s="34">
        <f t="shared" si="28"/>
        <v>9</v>
      </c>
      <c r="F273" s="34">
        <f t="shared" si="29"/>
        <v>39</v>
      </c>
      <c r="G273" s="36"/>
      <c r="XEM273" s="3"/>
      <c r="XEN273" s="3"/>
      <c r="XEO273" s="3"/>
      <c r="XEP273" s="3"/>
      <c r="XEQ273" s="3"/>
      <c r="XER273" s="3"/>
      <c r="XES273" s="3"/>
      <c r="XET273" s="3"/>
    </row>
    <row r="274" s="12" customFormat="1" customHeight="1" spans="1:16374">
      <c r="A274" s="34">
        <v>269</v>
      </c>
      <c r="B274" s="34" t="s">
        <v>414</v>
      </c>
      <c r="C274" s="34">
        <v>3</v>
      </c>
      <c r="D274" s="35">
        <f t="shared" si="27"/>
        <v>30</v>
      </c>
      <c r="E274" s="34">
        <f t="shared" si="28"/>
        <v>9</v>
      </c>
      <c r="F274" s="34">
        <f t="shared" si="29"/>
        <v>39</v>
      </c>
      <c r="G274" s="36"/>
      <c r="XEM274" s="3"/>
      <c r="XEN274" s="3"/>
      <c r="XEO274" s="3"/>
      <c r="XEP274" s="3"/>
      <c r="XEQ274" s="3"/>
      <c r="XER274" s="3"/>
      <c r="XES274" s="3"/>
      <c r="XET274" s="3"/>
    </row>
    <row r="275" s="12" customFormat="1" customHeight="1" spans="1:16374">
      <c r="A275" s="34">
        <v>270</v>
      </c>
      <c r="B275" s="34" t="s">
        <v>415</v>
      </c>
      <c r="C275" s="34">
        <v>3</v>
      </c>
      <c r="D275" s="35">
        <f t="shared" si="27"/>
        <v>30</v>
      </c>
      <c r="E275" s="34">
        <f t="shared" si="28"/>
        <v>9</v>
      </c>
      <c r="F275" s="34">
        <f t="shared" si="29"/>
        <v>39</v>
      </c>
      <c r="G275" s="36"/>
      <c r="XEM275" s="3"/>
      <c r="XEN275" s="3"/>
      <c r="XEO275" s="3"/>
      <c r="XEP275" s="3"/>
      <c r="XEQ275" s="3"/>
      <c r="XER275" s="3"/>
      <c r="XES275" s="3"/>
      <c r="XET275" s="3"/>
    </row>
    <row r="276" s="12" customFormat="1" customHeight="1" spans="1:16374">
      <c r="A276" s="34">
        <v>271</v>
      </c>
      <c r="B276" s="34" t="s">
        <v>416</v>
      </c>
      <c r="C276" s="34">
        <v>3</v>
      </c>
      <c r="D276" s="35">
        <f t="shared" si="27"/>
        <v>30</v>
      </c>
      <c r="E276" s="34">
        <f t="shared" si="28"/>
        <v>9</v>
      </c>
      <c r="F276" s="34">
        <f t="shared" si="29"/>
        <v>39</v>
      </c>
      <c r="G276" s="36"/>
      <c r="XEM276" s="3"/>
      <c r="XEN276" s="3"/>
      <c r="XEO276" s="3"/>
      <c r="XEP276" s="3"/>
      <c r="XEQ276" s="3"/>
      <c r="XER276" s="3"/>
      <c r="XES276" s="3"/>
      <c r="XET276" s="3"/>
    </row>
    <row r="277" s="12" customFormat="1" customHeight="1" spans="1:16374">
      <c r="A277" s="34">
        <v>272</v>
      </c>
      <c r="B277" s="34" t="s">
        <v>417</v>
      </c>
      <c r="C277" s="34">
        <v>3</v>
      </c>
      <c r="D277" s="35">
        <f t="shared" si="27"/>
        <v>30</v>
      </c>
      <c r="E277" s="34">
        <f t="shared" si="28"/>
        <v>9</v>
      </c>
      <c r="F277" s="34">
        <f t="shared" si="29"/>
        <v>39</v>
      </c>
      <c r="G277" s="36"/>
      <c r="XEM277" s="3"/>
      <c r="XEN277" s="3"/>
      <c r="XEO277" s="3"/>
      <c r="XEP277" s="3"/>
      <c r="XEQ277" s="3"/>
      <c r="XER277" s="3"/>
      <c r="XES277" s="3"/>
      <c r="XET277" s="3"/>
    </row>
    <row r="278" s="12" customFormat="1" customHeight="1" spans="1:16374">
      <c r="A278" s="34">
        <v>273</v>
      </c>
      <c r="B278" s="34" t="s">
        <v>418</v>
      </c>
      <c r="C278" s="34">
        <v>3</v>
      </c>
      <c r="D278" s="35">
        <f t="shared" si="27"/>
        <v>30</v>
      </c>
      <c r="E278" s="34">
        <f t="shared" si="28"/>
        <v>9</v>
      </c>
      <c r="F278" s="34">
        <f t="shared" si="29"/>
        <v>39</v>
      </c>
      <c r="G278" s="36"/>
      <c r="XEM278" s="3"/>
      <c r="XEN278" s="3"/>
      <c r="XEO278" s="3"/>
      <c r="XEP278" s="3"/>
      <c r="XEQ278" s="3"/>
      <c r="XER278" s="3"/>
      <c r="XES278" s="3"/>
      <c r="XET278" s="3"/>
    </row>
    <row r="279" s="12" customFormat="1" customHeight="1" spans="1:16374">
      <c r="A279" s="34">
        <v>274</v>
      </c>
      <c r="B279" s="34" t="s">
        <v>419</v>
      </c>
      <c r="C279" s="34">
        <v>3</v>
      </c>
      <c r="D279" s="35">
        <f t="shared" si="27"/>
        <v>30</v>
      </c>
      <c r="E279" s="34">
        <f t="shared" si="28"/>
        <v>9</v>
      </c>
      <c r="F279" s="34">
        <f t="shared" si="29"/>
        <v>39</v>
      </c>
      <c r="G279" s="36"/>
      <c r="XEM279" s="3"/>
      <c r="XEN279" s="3"/>
      <c r="XEO279" s="3"/>
      <c r="XEP279" s="3"/>
      <c r="XEQ279" s="3"/>
      <c r="XER279" s="3"/>
      <c r="XES279" s="3"/>
      <c r="XET279" s="3"/>
    </row>
    <row r="280" s="12" customFormat="1" customHeight="1" spans="1:16374">
      <c r="A280" s="34">
        <v>275</v>
      </c>
      <c r="B280" s="34" t="s">
        <v>420</v>
      </c>
      <c r="C280" s="34">
        <v>3</v>
      </c>
      <c r="D280" s="35">
        <f t="shared" si="27"/>
        <v>30</v>
      </c>
      <c r="E280" s="34">
        <f t="shared" si="28"/>
        <v>9</v>
      </c>
      <c r="F280" s="34">
        <f t="shared" si="29"/>
        <v>39</v>
      </c>
      <c r="G280" s="36"/>
      <c r="XEM280" s="3"/>
      <c r="XEN280" s="3"/>
      <c r="XEO280" s="3"/>
      <c r="XEP280" s="3"/>
      <c r="XEQ280" s="3"/>
      <c r="XER280" s="3"/>
      <c r="XES280" s="3"/>
      <c r="XET280" s="3"/>
    </row>
    <row r="281" s="12" customFormat="1" customHeight="1" spans="1:16374">
      <c r="A281" s="34">
        <v>276</v>
      </c>
      <c r="B281" s="34" t="s">
        <v>421</v>
      </c>
      <c r="C281" s="34">
        <v>3</v>
      </c>
      <c r="D281" s="35">
        <f t="shared" si="27"/>
        <v>30</v>
      </c>
      <c r="E281" s="34">
        <f t="shared" si="28"/>
        <v>9</v>
      </c>
      <c r="F281" s="34">
        <f t="shared" si="29"/>
        <v>39</v>
      </c>
      <c r="G281" s="36"/>
      <c r="XEM281" s="3"/>
      <c r="XEN281" s="3"/>
      <c r="XEO281" s="3"/>
      <c r="XEP281" s="3"/>
      <c r="XEQ281" s="3"/>
      <c r="XER281" s="3"/>
      <c r="XES281" s="3"/>
      <c r="XET281" s="3"/>
    </row>
    <row r="282" s="12" customFormat="1" customHeight="1" spans="1:16374">
      <c r="A282" s="34">
        <v>277</v>
      </c>
      <c r="B282" s="34" t="s">
        <v>422</v>
      </c>
      <c r="C282" s="34">
        <v>3</v>
      </c>
      <c r="D282" s="35">
        <f t="shared" si="27"/>
        <v>30</v>
      </c>
      <c r="E282" s="34">
        <f t="shared" si="28"/>
        <v>9</v>
      </c>
      <c r="F282" s="34">
        <f t="shared" si="29"/>
        <v>39</v>
      </c>
      <c r="G282" s="36"/>
      <c r="XEM282" s="3"/>
      <c r="XEN282" s="3"/>
      <c r="XEO282" s="3"/>
      <c r="XEP282" s="3"/>
      <c r="XEQ282" s="3"/>
      <c r="XER282" s="3"/>
      <c r="XES282" s="3"/>
      <c r="XET282" s="3"/>
    </row>
    <row r="283" s="12" customFormat="1" customHeight="1" spans="1:16374">
      <c r="A283" s="34">
        <v>278</v>
      </c>
      <c r="B283" s="34" t="s">
        <v>423</v>
      </c>
      <c r="C283" s="34">
        <v>3</v>
      </c>
      <c r="D283" s="35">
        <f t="shared" si="27"/>
        <v>30</v>
      </c>
      <c r="E283" s="34">
        <f t="shared" si="28"/>
        <v>9</v>
      </c>
      <c r="F283" s="34">
        <f t="shared" si="29"/>
        <v>39</v>
      </c>
      <c r="G283" s="36"/>
      <c r="XEM283" s="3"/>
      <c r="XEN283" s="3"/>
      <c r="XEO283" s="3"/>
      <c r="XEP283" s="3"/>
      <c r="XEQ283" s="3"/>
      <c r="XER283" s="3"/>
      <c r="XES283" s="3"/>
      <c r="XET283" s="3"/>
    </row>
    <row r="284" s="12" customFormat="1" customHeight="1" spans="1:16374">
      <c r="A284" s="34">
        <v>279</v>
      </c>
      <c r="B284" s="34" t="s">
        <v>424</v>
      </c>
      <c r="C284" s="34">
        <v>3</v>
      </c>
      <c r="D284" s="35">
        <f t="shared" si="27"/>
        <v>30</v>
      </c>
      <c r="E284" s="34">
        <f t="shared" si="28"/>
        <v>9</v>
      </c>
      <c r="F284" s="34">
        <f t="shared" si="29"/>
        <v>39</v>
      </c>
      <c r="G284" s="36"/>
      <c r="XEM284" s="3"/>
      <c r="XEN284" s="3"/>
      <c r="XEO284" s="3"/>
      <c r="XEP284" s="3"/>
      <c r="XEQ284" s="3"/>
      <c r="XER284" s="3"/>
      <c r="XES284" s="3"/>
      <c r="XET284" s="3"/>
    </row>
    <row r="285" s="12" customFormat="1" customHeight="1" spans="1:16374">
      <c r="A285" s="34">
        <v>280</v>
      </c>
      <c r="B285" s="34" t="s">
        <v>425</v>
      </c>
      <c r="C285" s="34">
        <v>3</v>
      </c>
      <c r="D285" s="35">
        <f t="shared" si="27"/>
        <v>30</v>
      </c>
      <c r="E285" s="34">
        <f t="shared" si="28"/>
        <v>9</v>
      </c>
      <c r="F285" s="34">
        <f t="shared" si="29"/>
        <v>39</v>
      </c>
      <c r="G285" s="36"/>
      <c r="XEM285" s="3"/>
      <c r="XEN285" s="3"/>
      <c r="XEO285" s="3"/>
      <c r="XEP285" s="3"/>
      <c r="XEQ285" s="3"/>
      <c r="XER285" s="3"/>
      <c r="XES285" s="3"/>
      <c r="XET285" s="3"/>
    </row>
    <row r="286" s="12" customFormat="1" customHeight="1" spans="1:16374">
      <c r="A286" s="34">
        <v>281</v>
      </c>
      <c r="B286" s="34" t="s">
        <v>426</v>
      </c>
      <c r="C286" s="34">
        <v>3</v>
      </c>
      <c r="D286" s="35">
        <f t="shared" si="27"/>
        <v>30</v>
      </c>
      <c r="E286" s="34">
        <f t="shared" si="28"/>
        <v>9</v>
      </c>
      <c r="F286" s="34">
        <f t="shared" si="29"/>
        <v>39</v>
      </c>
      <c r="G286" s="36"/>
      <c r="XEM286" s="3"/>
      <c r="XEN286" s="3"/>
      <c r="XEO286" s="3"/>
      <c r="XEP286" s="3"/>
      <c r="XEQ286" s="3"/>
      <c r="XER286" s="3"/>
      <c r="XES286" s="3"/>
      <c r="XET286" s="3"/>
    </row>
    <row r="287" s="12" customFormat="1" customHeight="1" spans="1:16374">
      <c r="A287" s="34">
        <v>282</v>
      </c>
      <c r="B287" s="34" t="s">
        <v>427</v>
      </c>
      <c r="C287" s="34">
        <v>3</v>
      </c>
      <c r="D287" s="35">
        <f t="shared" si="27"/>
        <v>30</v>
      </c>
      <c r="E287" s="34">
        <f t="shared" si="28"/>
        <v>9</v>
      </c>
      <c r="F287" s="34">
        <f t="shared" si="29"/>
        <v>39</v>
      </c>
      <c r="G287" s="36"/>
      <c r="XEM287" s="3"/>
      <c r="XEN287" s="3"/>
      <c r="XEO287" s="3"/>
      <c r="XEP287" s="3"/>
      <c r="XEQ287" s="3"/>
      <c r="XER287" s="3"/>
      <c r="XES287" s="3"/>
      <c r="XET287" s="3"/>
    </row>
    <row r="288" s="12" customFormat="1" customHeight="1" spans="1:16374">
      <c r="A288" s="34">
        <v>283</v>
      </c>
      <c r="B288" s="34" t="s">
        <v>428</v>
      </c>
      <c r="C288" s="34">
        <v>3</v>
      </c>
      <c r="D288" s="35">
        <f t="shared" si="27"/>
        <v>30</v>
      </c>
      <c r="E288" s="34">
        <f t="shared" si="28"/>
        <v>9</v>
      </c>
      <c r="F288" s="34">
        <f t="shared" si="29"/>
        <v>39</v>
      </c>
      <c r="G288" s="36"/>
      <c r="XEM288" s="3"/>
      <c r="XEN288" s="3"/>
      <c r="XEO288" s="3"/>
      <c r="XEP288" s="3"/>
      <c r="XEQ288" s="3"/>
      <c r="XER288" s="3"/>
      <c r="XES288" s="3"/>
      <c r="XET288" s="3"/>
    </row>
    <row r="289" s="12" customFormat="1" customHeight="1" spans="1:16374">
      <c r="A289" s="34">
        <v>284</v>
      </c>
      <c r="B289" s="34" t="s">
        <v>429</v>
      </c>
      <c r="C289" s="34">
        <v>3</v>
      </c>
      <c r="D289" s="35">
        <f t="shared" si="27"/>
        <v>30</v>
      </c>
      <c r="E289" s="34">
        <f t="shared" si="28"/>
        <v>9</v>
      </c>
      <c r="F289" s="34">
        <f t="shared" si="29"/>
        <v>39</v>
      </c>
      <c r="G289" s="36"/>
      <c r="XEM289" s="3"/>
      <c r="XEN289" s="3"/>
      <c r="XEO289" s="3"/>
      <c r="XEP289" s="3"/>
      <c r="XEQ289" s="3"/>
      <c r="XER289" s="3"/>
      <c r="XES289" s="3"/>
      <c r="XET289" s="3"/>
    </row>
    <row r="290" s="12" customFormat="1" customHeight="1" spans="1:16374">
      <c r="A290" s="34">
        <v>285</v>
      </c>
      <c r="B290" s="34" t="s">
        <v>430</v>
      </c>
      <c r="C290" s="34">
        <v>4</v>
      </c>
      <c r="D290" s="35">
        <f t="shared" si="27"/>
        <v>40</v>
      </c>
      <c r="E290" s="34">
        <f t="shared" si="28"/>
        <v>12</v>
      </c>
      <c r="F290" s="34">
        <f t="shared" ref="F290:F318" si="30">D290+E290</f>
        <v>52</v>
      </c>
      <c r="G290" s="36"/>
      <c r="XEM290" s="3"/>
      <c r="XEN290" s="3"/>
      <c r="XEO290" s="3"/>
      <c r="XEP290" s="3"/>
      <c r="XEQ290" s="3"/>
      <c r="XER290" s="3"/>
      <c r="XES290" s="3"/>
      <c r="XET290" s="3"/>
    </row>
    <row r="291" s="12" customFormat="1" customHeight="1" spans="1:16374">
      <c r="A291" s="34">
        <v>286</v>
      </c>
      <c r="B291" s="34" t="s">
        <v>431</v>
      </c>
      <c r="C291" s="34">
        <v>4</v>
      </c>
      <c r="D291" s="35">
        <f t="shared" ref="D291:D319" si="31">C291*10</f>
        <v>40</v>
      </c>
      <c r="E291" s="34">
        <f t="shared" ref="E291:E319" si="32">C291*3</f>
        <v>12</v>
      </c>
      <c r="F291" s="34">
        <f t="shared" si="30"/>
        <v>52</v>
      </c>
      <c r="G291" s="36"/>
      <c r="XEM291" s="3"/>
      <c r="XEN291" s="3"/>
      <c r="XEO291" s="3"/>
      <c r="XEP291" s="3"/>
      <c r="XEQ291" s="3"/>
      <c r="XER291" s="3"/>
      <c r="XES291" s="3"/>
      <c r="XET291" s="3"/>
    </row>
    <row r="292" s="12" customFormat="1" customHeight="1" spans="1:16378">
      <c r="A292" s="34">
        <v>287</v>
      </c>
      <c r="B292" s="34" t="s">
        <v>432</v>
      </c>
      <c r="C292" s="34">
        <v>4</v>
      </c>
      <c r="D292" s="35">
        <f t="shared" si="31"/>
        <v>40</v>
      </c>
      <c r="E292" s="34">
        <f t="shared" si="32"/>
        <v>12</v>
      </c>
      <c r="F292" s="34">
        <f t="shared" si="30"/>
        <v>52</v>
      </c>
      <c r="G292" s="36"/>
      <c r="XEM292" s="3"/>
      <c r="XEN292" s="3"/>
      <c r="XEO292" s="3"/>
      <c r="XEP292" s="3"/>
      <c r="XEQ292" s="3"/>
      <c r="XER292" s="3"/>
      <c r="XES292" s="3"/>
      <c r="XET292" s="3"/>
      <c r="XEU292" s="3"/>
      <c r="XEV292" s="3"/>
      <c r="XEW292" s="3"/>
      <c r="XEX292" s="3"/>
    </row>
    <row r="293" s="12" customFormat="1" customHeight="1" spans="1:16374">
      <c r="A293" s="34">
        <v>288</v>
      </c>
      <c r="B293" s="34" t="s">
        <v>433</v>
      </c>
      <c r="C293" s="34">
        <v>4</v>
      </c>
      <c r="D293" s="35">
        <f t="shared" si="31"/>
        <v>40</v>
      </c>
      <c r="E293" s="34">
        <f t="shared" si="32"/>
        <v>12</v>
      </c>
      <c r="F293" s="34">
        <f t="shared" si="30"/>
        <v>52</v>
      </c>
      <c r="G293" s="36"/>
      <c r="XEM293" s="3"/>
      <c r="XEN293" s="3"/>
      <c r="XEO293" s="3"/>
      <c r="XEP293" s="3"/>
      <c r="XEQ293" s="3"/>
      <c r="XER293" s="3"/>
      <c r="XES293" s="3"/>
      <c r="XET293" s="3"/>
    </row>
    <row r="294" s="12" customFormat="1" customHeight="1" spans="1:16374">
      <c r="A294" s="34">
        <v>289</v>
      </c>
      <c r="B294" s="34" t="s">
        <v>434</v>
      </c>
      <c r="C294" s="34">
        <v>4</v>
      </c>
      <c r="D294" s="35">
        <f t="shared" si="31"/>
        <v>40</v>
      </c>
      <c r="E294" s="34">
        <f t="shared" si="32"/>
        <v>12</v>
      </c>
      <c r="F294" s="34">
        <f t="shared" si="30"/>
        <v>52</v>
      </c>
      <c r="G294" s="36"/>
      <c r="XEM294" s="3"/>
      <c r="XEN294" s="3"/>
      <c r="XEO294" s="3"/>
      <c r="XEP294" s="3"/>
      <c r="XEQ294" s="3"/>
      <c r="XER294" s="3"/>
      <c r="XES294" s="3"/>
      <c r="XET294" s="3"/>
    </row>
    <row r="295" s="12" customFormat="1" customHeight="1" spans="1:16374">
      <c r="A295" s="34">
        <v>290</v>
      </c>
      <c r="B295" s="34" t="s">
        <v>435</v>
      </c>
      <c r="C295" s="34">
        <v>4</v>
      </c>
      <c r="D295" s="35">
        <f t="shared" si="31"/>
        <v>40</v>
      </c>
      <c r="E295" s="34">
        <f t="shared" si="32"/>
        <v>12</v>
      </c>
      <c r="F295" s="34">
        <f t="shared" si="30"/>
        <v>52</v>
      </c>
      <c r="G295" s="36"/>
      <c r="XEM295" s="3"/>
      <c r="XEN295" s="3"/>
      <c r="XEO295" s="3"/>
      <c r="XEP295" s="3"/>
      <c r="XEQ295" s="3"/>
      <c r="XER295" s="3"/>
      <c r="XES295" s="3"/>
      <c r="XET295" s="3"/>
    </row>
    <row r="296" s="12" customFormat="1" customHeight="1" spans="1:16374">
      <c r="A296" s="34">
        <v>291</v>
      </c>
      <c r="B296" s="34" t="s">
        <v>436</v>
      </c>
      <c r="C296" s="34">
        <v>4</v>
      </c>
      <c r="D296" s="35">
        <f t="shared" si="31"/>
        <v>40</v>
      </c>
      <c r="E296" s="34">
        <f t="shared" si="32"/>
        <v>12</v>
      </c>
      <c r="F296" s="34">
        <f t="shared" si="30"/>
        <v>52</v>
      </c>
      <c r="G296" s="36"/>
      <c r="XEM296" s="3"/>
      <c r="XEN296" s="3"/>
      <c r="XEO296" s="3"/>
      <c r="XEP296" s="3"/>
      <c r="XEQ296" s="3"/>
      <c r="XER296" s="3"/>
      <c r="XES296" s="3"/>
      <c r="XET296" s="3"/>
    </row>
    <row r="297" s="12" customFormat="1" customHeight="1" spans="1:16374">
      <c r="A297" s="34">
        <v>292</v>
      </c>
      <c r="B297" s="34" t="s">
        <v>437</v>
      </c>
      <c r="C297" s="34">
        <v>4</v>
      </c>
      <c r="D297" s="35">
        <f t="shared" si="31"/>
        <v>40</v>
      </c>
      <c r="E297" s="34">
        <f t="shared" si="32"/>
        <v>12</v>
      </c>
      <c r="F297" s="34">
        <f t="shared" si="30"/>
        <v>52</v>
      </c>
      <c r="G297" s="36"/>
      <c r="XEM297" s="3"/>
      <c r="XEN297" s="3"/>
      <c r="XEO297" s="3"/>
      <c r="XEP297" s="3"/>
      <c r="XEQ297" s="3"/>
      <c r="XER297" s="3"/>
      <c r="XES297" s="3"/>
      <c r="XET297" s="3"/>
    </row>
    <row r="298" s="12" customFormat="1" customHeight="1" spans="1:16374">
      <c r="A298" s="34">
        <v>293</v>
      </c>
      <c r="B298" s="34" t="s">
        <v>438</v>
      </c>
      <c r="C298" s="34">
        <v>4</v>
      </c>
      <c r="D298" s="35">
        <f t="shared" si="31"/>
        <v>40</v>
      </c>
      <c r="E298" s="34">
        <f t="shared" si="32"/>
        <v>12</v>
      </c>
      <c r="F298" s="34">
        <f t="shared" si="30"/>
        <v>52</v>
      </c>
      <c r="G298" s="36"/>
      <c r="XEM298" s="3"/>
      <c r="XEN298" s="3"/>
      <c r="XEO298" s="3"/>
      <c r="XEP298" s="3"/>
      <c r="XEQ298" s="3"/>
      <c r="XER298" s="3"/>
      <c r="XES298" s="3"/>
      <c r="XET298" s="3"/>
    </row>
    <row r="299" s="12" customFormat="1" customHeight="1" spans="1:16374">
      <c r="A299" s="34">
        <v>294</v>
      </c>
      <c r="B299" s="34" t="s">
        <v>439</v>
      </c>
      <c r="C299" s="34">
        <v>4</v>
      </c>
      <c r="D299" s="35">
        <f t="shared" si="31"/>
        <v>40</v>
      </c>
      <c r="E299" s="34">
        <f t="shared" si="32"/>
        <v>12</v>
      </c>
      <c r="F299" s="34">
        <f t="shared" si="30"/>
        <v>52</v>
      </c>
      <c r="G299" s="36"/>
      <c r="XEM299" s="3"/>
      <c r="XEN299" s="3"/>
      <c r="XEO299" s="3"/>
      <c r="XEP299" s="3"/>
      <c r="XEQ299" s="3"/>
      <c r="XER299" s="3"/>
      <c r="XES299" s="3"/>
      <c r="XET299" s="3"/>
    </row>
    <row r="300" s="12" customFormat="1" customHeight="1" spans="1:16374">
      <c r="A300" s="34">
        <v>295</v>
      </c>
      <c r="B300" s="34" t="s">
        <v>440</v>
      </c>
      <c r="C300" s="34">
        <v>4</v>
      </c>
      <c r="D300" s="35">
        <f t="shared" si="31"/>
        <v>40</v>
      </c>
      <c r="E300" s="34">
        <f t="shared" si="32"/>
        <v>12</v>
      </c>
      <c r="F300" s="34">
        <f t="shared" si="30"/>
        <v>52</v>
      </c>
      <c r="G300" s="36"/>
      <c r="XEM300" s="3"/>
      <c r="XEN300" s="3"/>
      <c r="XEO300" s="3"/>
      <c r="XEP300" s="3"/>
      <c r="XEQ300" s="3"/>
      <c r="XER300" s="3"/>
      <c r="XES300" s="3"/>
      <c r="XET300" s="3"/>
    </row>
    <row r="301" s="12" customFormat="1" customHeight="1" spans="1:16374">
      <c r="A301" s="34">
        <v>296</v>
      </c>
      <c r="B301" s="34" t="s">
        <v>441</v>
      </c>
      <c r="C301" s="34">
        <v>4</v>
      </c>
      <c r="D301" s="35">
        <f t="shared" si="31"/>
        <v>40</v>
      </c>
      <c r="E301" s="34">
        <f t="shared" si="32"/>
        <v>12</v>
      </c>
      <c r="F301" s="34">
        <f t="shared" si="30"/>
        <v>52</v>
      </c>
      <c r="G301" s="36"/>
      <c r="XEM301" s="3"/>
      <c r="XEN301" s="3"/>
      <c r="XEO301" s="3"/>
      <c r="XEP301" s="3"/>
      <c r="XEQ301" s="3"/>
      <c r="XER301" s="3"/>
      <c r="XES301" s="3"/>
      <c r="XET301" s="3"/>
    </row>
    <row r="302" s="12" customFormat="1" customHeight="1" spans="1:16374">
      <c r="A302" s="34">
        <v>297</v>
      </c>
      <c r="B302" s="34" t="s">
        <v>442</v>
      </c>
      <c r="C302" s="34">
        <v>4</v>
      </c>
      <c r="D302" s="35">
        <f t="shared" si="31"/>
        <v>40</v>
      </c>
      <c r="E302" s="34">
        <f t="shared" si="32"/>
        <v>12</v>
      </c>
      <c r="F302" s="34">
        <f t="shared" si="30"/>
        <v>52</v>
      </c>
      <c r="G302" s="36"/>
      <c r="XEM302" s="3"/>
      <c r="XEN302" s="3"/>
      <c r="XEO302" s="3"/>
      <c r="XEP302" s="3"/>
      <c r="XEQ302" s="3"/>
      <c r="XER302" s="3"/>
      <c r="XES302" s="3"/>
      <c r="XET302" s="3"/>
    </row>
    <row r="303" s="12" customFormat="1" customHeight="1" spans="1:16374">
      <c r="A303" s="34">
        <v>298</v>
      </c>
      <c r="B303" s="34" t="s">
        <v>443</v>
      </c>
      <c r="C303" s="34">
        <v>4</v>
      </c>
      <c r="D303" s="35">
        <f t="shared" si="31"/>
        <v>40</v>
      </c>
      <c r="E303" s="34">
        <f t="shared" si="32"/>
        <v>12</v>
      </c>
      <c r="F303" s="34">
        <f t="shared" si="30"/>
        <v>52</v>
      </c>
      <c r="G303" s="36"/>
      <c r="XEM303" s="3"/>
      <c r="XEN303" s="3"/>
      <c r="XEO303" s="3"/>
      <c r="XEP303" s="3"/>
      <c r="XEQ303" s="3"/>
      <c r="XER303" s="3"/>
      <c r="XES303" s="3"/>
      <c r="XET303" s="3"/>
    </row>
    <row r="304" s="12" customFormat="1" customHeight="1" spans="1:16374">
      <c r="A304" s="34">
        <v>299</v>
      </c>
      <c r="B304" s="34" t="s">
        <v>444</v>
      </c>
      <c r="C304" s="34">
        <v>4</v>
      </c>
      <c r="D304" s="35">
        <f t="shared" si="31"/>
        <v>40</v>
      </c>
      <c r="E304" s="34">
        <f t="shared" si="32"/>
        <v>12</v>
      </c>
      <c r="F304" s="34">
        <f t="shared" si="30"/>
        <v>52</v>
      </c>
      <c r="G304" s="36"/>
      <c r="XEM304" s="3"/>
      <c r="XEN304" s="3"/>
      <c r="XEO304" s="3"/>
      <c r="XEP304" s="3"/>
      <c r="XEQ304" s="3"/>
      <c r="XER304" s="3"/>
      <c r="XES304" s="3"/>
      <c r="XET304" s="3"/>
    </row>
    <row r="305" s="12" customFormat="1" customHeight="1" spans="1:16374">
      <c r="A305" s="34">
        <v>300</v>
      </c>
      <c r="B305" s="34" t="s">
        <v>445</v>
      </c>
      <c r="C305" s="34">
        <v>4</v>
      </c>
      <c r="D305" s="35">
        <f t="shared" si="31"/>
        <v>40</v>
      </c>
      <c r="E305" s="34">
        <f t="shared" si="32"/>
        <v>12</v>
      </c>
      <c r="F305" s="34">
        <f t="shared" si="30"/>
        <v>52</v>
      </c>
      <c r="G305" s="36"/>
      <c r="XEM305" s="3"/>
      <c r="XEN305" s="3"/>
      <c r="XEO305" s="3"/>
      <c r="XEP305" s="3"/>
      <c r="XEQ305" s="3"/>
      <c r="XER305" s="3"/>
      <c r="XES305" s="3"/>
      <c r="XET305" s="3"/>
    </row>
    <row r="306" s="12" customFormat="1" customHeight="1" spans="1:16374">
      <c r="A306" s="34">
        <v>301</v>
      </c>
      <c r="B306" s="34" t="s">
        <v>446</v>
      </c>
      <c r="C306" s="34">
        <v>4</v>
      </c>
      <c r="D306" s="35">
        <f t="shared" si="31"/>
        <v>40</v>
      </c>
      <c r="E306" s="34">
        <f t="shared" si="32"/>
        <v>12</v>
      </c>
      <c r="F306" s="34">
        <f t="shared" si="30"/>
        <v>52</v>
      </c>
      <c r="G306" s="36"/>
      <c r="XEM306" s="3"/>
      <c r="XEN306" s="3"/>
      <c r="XEO306" s="3"/>
      <c r="XEP306" s="3"/>
      <c r="XEQ306" s="3"/>
      <c r="XER306" s="3"/>
      <c r="XES306" s="3"/>
      <c r="XET306" s="3"/>
    </row>
    <row r="307" s="12" customFormat="1" customHeight="1" spans="1:16374">
      <c r="A307" s="34">
        <v>302</v>
      </c>
      <c r="B307" s="34" t="s">
        <v>447</v>
      </c>
      <c r="C307" s="34">
        <v>4</v>
      </c>
      <c r="D307" s="35">
        <f t="shared" si="31"/>
        <v>40</v>
      </c>
      <c r="E307" s="34">
        <f t="shared" si="32"/>
        <v>12</v>
      </c>
      <c r="F307" s="34">
        <f t="shared" si="30"/>
        <v>52</v>
      </c>
      <c r="G307" s="36"/>
      <c r="XEM307" s="3"/>
      <c r="XEN307" s="3"/>
      <c r="XEO307" s="3"/>
      <c r="XEP307" s="3"/>
      <c r="XEQ307" s="3"/>
      <c r="XER307" s="3"/>
      <c r="XES307" s="3"/>
      <c r="XET307" s="3"/>
    </row>
    <row r="308" s="12" customFormat="1" customHeight="1" spans="1:16374">
      <c r="A308" s="34">
        <v>303</v>
      </c>
      <c r="B308" s="34" t="s">
        <v>448</v>
      </c>
      <c r="C308" s="34">
        <v>4</v>
      </c>
      <c r="D308" s="35">
        <f t="shared" si="31"/>
        <v>40</v>
      </c>
      <c r="E308" s="34">
        <f t="shared" si="32"/>
        <v>12</v>
      </c>
      <c r="F308" s="34">
        <f t="shared" si="30"/>
        <v>52</v>
      </c>
      <c r="G308" s="36"/>
      <c r="XEM308" s="3"/>
      <c r="XEN308" s="3"/>
      <c r="XEO308" s="3"/>
      <c r="XEP308" s="3"/>
      <c r="XEQ308" s="3"/>
      <c r="XER308" s="3"/>
      <c r="XES308" s="3"/>
      <c r="XET308" s="3"/>
    </row>
    <row r="309" s="12" customFormat="1" customHeight="1" spans="1:16374">
      <c r="A309" s="34">
        <v>304</v>
      </c>
      <c r="B309" s="34" t="s">
        <v>449</v>
      </c>
      <c r="C309" s="34">
        <v>4</v>
      </c>
      <c r="D309" s="35">
        <f t="shared" si="31"/>
        <v>40</v>
      </c>
      <c r="E309" s="34">
        <f t="shared" si="32"/>
        <v>12</v>
      </c>
      <c r="F309" s="34">
        <f t="shared" si="30"/>
        <v>52</v>
      </c>
      <c r="G309" s="36"/>
      <c r="XEM309" s="3"/>
      <c r="XEN309" s="3"/>
      <c r="XEO309" s="3"/>
      <c r="XEP309" s="3"/>
      <c r="XEQ309" s="3"/>
      <c r="XER309" s="3"/>
      <c r="XES309" s="3"/>
      <c r="XET309" s="3"/>
    </row>
    <row r="310" s="12" customFormat="1" customHeight="1" spans="1:16374">
      <c r="A310" s="34">
        <v>305</v>
      </c>
      <c r="B310" s="34" t="s">
        <v>450</v>
      </c>
      <c r="C310" s="34">
        <v>4</v>
      </c>
      <c r="D310" s="35">
        <f t="shared" si="31"/>
        <v>40</v>
      </c>
      <c r="E310" s="34">
        <f t="shared" si="32"/>
        <v>12</v>
      </c>
      <c r="F310" s="34">
        <f t="shared" si="30"/>
        <v>52</v>
      </c>
      <c r="G310" s="36"/>
      <c r="XEM310" s="3"/>
      <c r="XEN310" s="3"/>
      <c r="XEO310" s="3"/>
      <c r="XEP310" s="3"/>
      <c r="XEQ310" s="3"/>
      <c r="XER310" s="3"/>
      <c r="XES310" s="3"/>
      <c r="XET310" s="3"/>
    </row>
    <row r="311" s="12" customFormat="1" customHeight="1" spans="1:16374">
      <c r="A311" s="34">
        <v>306</v>
      </c>
      <c r="B311" s="34" t="s">
        <v>451</v>
      </c>
      <c r="C311" s="34">
        <v>4</v>
      </c>
      <c r="D311" s="35">
        <f t="shared" si="31"/>
        <v>40</v>
      </c>
      <c r="E311" s="34">
        <f t="shared" si="32"/>
        <v>12</v>
      </c>
      <c r="F311" s="34">
        <f t="shared" si="30"/>
        <v>52</v>
      </c>
      <c r="G311" s="36"/>
      <c r="XEM311" s="3"/>
      <c r="XEN311" s="3"/>
      <c r="XEO311" s="3"/>
      <c r="XEP311" s="3"/>
      <c r="XEQ311" s="3"/>
      <c r="XER311" s="3"/>
      <c r="XES311" s="3"/>
      <c r="XET311" s="3"/>
    </row>
    <row r="312" s="12" customFormat="1" customHeight="1" spans="1:16374">
      <c r="A312" s="34">
        <v>307</v>
      </c>
      <c r="B312" s="34" t="s">
        <v>452</v>
      </c>
      <c r="C312" s="34">
        <v>4</v>
      </c>
      <c r="D312" s="35">
        <f t="shared" si="31"/>
        <v>40</v>
      </c>
      <c r="E312" s="34">
        <f t="shared" si="32"/>
        <v>12</v>
      </c>
      <c r="F312" s="34">
        <f t="shared" si="30"/>
        <v>52</v>
      </c>
      <c r="G312" s="36"/>
      <c r="XEM312" s="3"/>
      <c r="XEN312" s="3"/>
      <c r="XEO312" s="3"/>
      <c r="XEP312" s="3"/>
      <c r="XEQ312" s="3"/>
      <c r="XER312" s="3"/>
      <c r="XES312" s="3"/>
      <c r="XET312" s="3"/>
    </row>
    <row r="313" s="12" customFormat="1" customHeight="1" spans="1:16374">
      <c r="A313" s="34">
        <v>308</v>
      </c>
      <c r="B313" s="34" t="s">
        <v>453</v>
      </c>
      <c r="C313" s="34">
        <v>4</v>
      </c>
      <c r="D313" s="35">
        <f t="shared" si="31"/>
        <v>40</v>
      </c>
      <c r="E313" s="34">
        <f t="shared" si="32"/>
        <v>12</v>
      </c>
      <c r="F313" s="34">
        <f t="shared" si="30"/>
        <v>52</v>
      </c>
      <c r="G313" s="36"/>
      <c r="XEM313" s="3"/>
      <c r="XEN313" s="3"/>
      <c r="XEO313" s="3"/>
      <c r="XEP313" s="3"/>
      <c r="XEQ313" s="3"/>
      <c r="XER313" s="3"/>
      <c r="XES313" s="3"/>
      <c r="XET313" s="3"/>
    </row>
    <row r="314" s="12" customFormat="1" customHeight="1" spans="1:16374">
      <c r="A314" s="34">
        <v>309</v>
      </c>
      <c r="B314" s="34" t="s">
        <v>454</v>
      </c>
      <c r="C314" s="34">
        <v>4</v>
      </c>
      <c r="D314" s="35">
        <f t="shared" si="31"/>
        <v>40</v>
      </c>
      <c r="E314" s="34">
        <f t="shared" si="32"/>
        <v>12</v>
      </c>
      <c r="F314" s="34">
        <f t="shared" si="30"/>
        <v>52</v>
      </c>
      <c r="G314" s="36"/>
      <c r="XEM314" s="3"/>
      <c r="XEN314" s="3"/>
      <c r="XEO314" s="3"/>
      <c r="XEP314" s="3"/>
      <c r="XEQ314" s="3"/>
      <c r="XER314" s="3"/>
      <c r="XES314" s="3"/>
      <c r="XET314" s="3"/>
    </row>
    <row r="315" s="12" customFormat="1" customHeight="1" spans="1:16374">
      <c r="A315" s="34">
        <v>310</v>
      </c>
      <c r="B315" s="34" t="s">
        <v>455</v>
      </c>
      <c r="C315" s="34">
        <v>4</v>
      </c>
      <c r="D315" s="35">
        <f t="shared" si="31"/>
        <v>40</v>
      </c>
      <c r="E315" s="34">
        <f t="shared" si="32"/>
        <v>12</v>
      </c>
      <c r="F315" s="34">
        <f t="shared" si="30"/>
        <v>52</v>
      </c>
      <c r="G315" s="36"/>
      <c r="XEM315" s="3"/>
      <c r="XEN315" s="3"/>
      <c r="XEO315" s="3"/>
      <c r="XEP315" s="3"/>
      <c r="XEQ315" s="3"/>
      <c r="XER315" s="3"/>
      <c r="XES315" s="3"/>
      <c r="XET315" s="3"/>
    </row>
    <row r="316" s="12" customFormat="1" customHeight="1" spans="1:16374">
      <c r="A316" s="34">
        <v>311</v>
      </c>
      <c r="B316" s="34" t="s">
        <v>456</v>
      </c>
      <c r="C316" s="34">
        <v>4</v>
      </c>
      <c r="D316" s="35">
        <f t="shared" si="31"/>
        <v>40</v>
      </c>
      <c r="E316" s="34">
        <f t="shared" si="32"/>
        <v>12</v>
      </c>
      <c r="F316" s="34">
        <f t="shared" si="30"/>
        <v>52</v>
      </c>
      <c r="G316" s="36"/>
      <c r="XEM316" s="3"/>
      <c r="XEN316" s="3"/>
      <c r="XEO316" s="3"/>
      <c r="XEP316" s="3"/>
      <c r="XEQ316" s="3"/>
      <c r="XER316" s="3"/>
      <c r="XES316" s="3"/>
      <c r="XET316" s="3"/>
    </row>
    <row r="317" s="12" customFormat="1" customHeight="1" spans="1:16374">
      <c r="A317" s="34">
        <v>312</v>
      </c>
      <c r="B317" s="34" t="s">
        <v>457</v>
      </c>
      <c r="C317" s="34">
        <v>4</v>
      </c>
      <c r="D317" s="35">
        <f t="shared" si="31"/>
        <v>40</v>
      </c>
      <c r="E317" s="34">
        <f t="shared" si="32"/>
        <v>12</v>
      </c>
      <c r="F317" s="34">
        <f t="shared" si="30"/>
        <v>52</v>
      </c>
      <c r="G317" s="36"/>
      <c r="XEM317" s="3"/>
      <c r="XEN317" s="3"/>
      <c r="XEO317" s="3"/>
      <c r="XEP317" s="3"/>
      <c r="XEQ317" s="3"/>
      <c r="XER317" s="3"/>
      <c r="XES317" s="3"/>
      <c r="XET317" s="3"/>
    </row>
    <row r="318" s="12" customFormat="1" customHeight="1" spans="1:16374">
      <c r="A318" s="34">
        <v>313</v>
      </c>
      <c r="B318" s="34" t="s">
        <v>458</v>
      </c>
      <c r="C318" s="34">
        <v>4</v>
      </c>
      <c r="D318" s="35">
        <f t="shared" si="31"/>
        <v>40</v>
      </c>
      <c r="E318" s="34">
        <f t="shared" si="32"/>
        <v>12</v>
      </c>
      <c r="F318" s="34">
        <f t="shared" si="30"/>
        <v>52</v>
      </c>
      <c r="G318" s="36"/>
      <c r="XEM318" s="3"/>
      <c r="XEN318" s="3"/>
      <c r="XEO318" s="3"/>
      <c r="XEP318" s="3"/>
      <c r="XEQ318" s="3"/>
      <c r="XER318" s="3"/>
      <c r="XES318" s="3"/>
      <c r="XET318" s="3"/>
    </row>
    <row r="319" s="12" customFormat="1" customHeight="1" spans="1:16374">
      <c r="A319" s="34">
        <v>314</v>
      </c>
      <c r="B319" s="34" t="s">
        <v>459</v>
      </c>
      <c r="C319" s="34">
        <v>4</v>
      </c>
      <c r="D319" s="35">
        <f t="shared" si="31"/>
        <v>40</v>
      </c>
      <c r="E319" s="34">
        <f t="shared" si="32"/>
        <v>12</v>
      </c>
      <c r="F319" s="34">
        <f t="shared" ref="F319:F347" si="33">D319+E319</f>
        <v>52</v>
      </c>
      <c r="G319" s="36"/>
      <c r="XEM319" s="3"/>
      <c r="XEN319" s="3"/>
      <c r="XEO319" s="3"/>
      <c r="XEP319" s="3"/>
      <c r="XEQ319" s="3"/>
      <c r="XER319" s="3"/>
      <c r="XES319" s="3"/>
      <c r="XET319" s="3"/>
    </row>
    <row r="320" s="12" customFormat="1" customHeight="1" spans="1:16374">
      <c r="A320" s="34">
        <v>315</v>
      </c>
      <c r="B320" s="34" t="s">
        <v>460</v>
      </c>
      <c r="C320" s="34">
        <v>4</v>
      </c>
      <c r="D320" s="35">
        <f t="shared" ref="D320:D348" si="34">C320*10</f>
        <v>40</v>
      </c>
      <c r="E320" s="34">
        <f t="shared" ref="E320:E348" si="35">C320*3</f>
        <v>12</v>
      </c>
      <c r="F320" s="34">
        <f t="shared" si="33"/>
        <v>52</v>
      </c>
      <c r="G320" s="36"/>
      <c r="XEM320" s="3"/>
      <c r="XEN320" s="3"/>
      <c r="XEO320" s="3"/>
      <c r="XEP320" s="3"/>
      <c r="XEQ320" s="3"/>
      <c r="XER320" s="3"/>
      <c r="XES320" s="3"/>
      <c r="XET320" s="3"/>
    </row>
    <row r="321" s="12" customFormat="1" customHeight="1" spans="1:16374">
      <c r="A321" s="34">
        <v>316</v>
      </c>
      <c r="B321" s="34" t="s">
        <v>461</v>
      </c>
      <c r="C321" s="34">
        <v>4</v>
      </c>
      <c r="D321" s="35">
        <f t="shared" si="34"/>
        <v>40</v>
      </c>
      <c r="E321" s="34">
        <f t="shared" si="35"/>
        <v>12</v>
      </c>
      <c r="F321" s="34">
        <f t="shared" si="33"/>
        <v>52</v>
      </c>
      <c r="G321" s="36"/>
      <c r="XEM321" s="3"/>
      <c r="XEN321" s="3"/>
      <c r="XEO321" s="3"/>
      <c r="XEP321" s="3"/>
      <c r="XEQ321" s="3"/>
      <c r="XER321" s="3"/>
      <c r="XES321" s="3"/>
      <c r="XET321" s="3"/>
    </row>
    <row r="322" s="12" customFormat="1" customHeight="1" spans="1:16374">
      <c r="A322" s="34">
        <v>317</v>
      </c>
      <c r="B322" s="34" t="s">
        <v>462</v>
      </c>
      <c r="C322" s="34">
        <v>4</v>
      </c>
      <c r="D322" s="35">
        <f t="shared" si="34"/>
        <v>40</v>
      </c>
      <c r="E322" s="34">
        <f t="shared" si="35"/>
        <v>12</v>
      </c>
      <c r="F322" s="34">
        <f t="shared" si="33"/>
        <v>52</v>
      </c>
      <c r="G322" s="36"/>
      <c r="XEM322" s="3"/>
      <c r="XEN322" s="3"/>
      <c r="XEO322" s="3"/>
      <c r="XEP322" s="3"/>
      <c r="XEQ322" s="3"/>
      <c r="XER322" s="3"/>
      <c r="XES322" s="3"/>
      <c r="XET322" s="3"/>
    </row>
    <row r="323" s="12" customFormat="1" customHeight="1" spans="1:16374">
      <c r="A323" s="34">
        <v>318</v>
      </c>
      <c r="B323" s="34" t="s">
        <v>463</v>
      </c>
      <c r="C323" s="34">
        <v>4</v>
      </c>
      <c r="D323" s="35">
        <f t="shared" si="34"/>
        <v>40</v>
      </c>
      <c r="E323" s="34">
        <f t="shared" si="35"/>
        <v>12</v>
      </c>
      <c r="F323" s="34">
        <f t="shared" si="33"/>
        <v>52</v>
      </c>
      <c r="G323" s="36"/>
      <c r="XEM323" s="3"/>
      <c r="XEN323" s="3"/>
      <c r="XEO323" s="3"/>
      <c r="XEP323" s="3"/>
      <c r="XEQ323" s="3"/>
      <c r="XER323" s="3"/>
      <c r="XES323" s="3"/>
      <c r="XET323" s="3"/>
    </row>
    <row r="324" s="12" customFormat="1" customHeight="1" spans="1:16374">
      <c r="A324" s="34">
        <v>319</v>
      </c>
      <c r="B324" s="34" t="s">
        <v>464</v>
      </c>
      <c r="C324" s="34">
        <v>4</v>
      </c>
      <c r="D324" s="35">
        <f t="shared" si="34"/>
        <v>40</v>
      </c>
      <c r="E324" s="34">
        <f t="shared" si="35"/>
        <v>12</v>
      </c>
      <c r="F324" s="34">
        <f t="shared" si="33"/>
        <v>52</v>
      </c>
      <c r="G324" s="36"/>
      <c r="XEM324" s="3"/>
      <c r="XEN324" s="3"/>
      <c r="XEO324" s="3"/>
      <c r="XEP324" s="3"/>
      <c r="XEQ324" s="3"/>
      <c r="XER324" s="3"/>
      <c r="XES324" s="3"/>
      <c r="XET324" s="3"/>
    </row>
    <row r="325" s="12" customFormat="1" customHeight="1" spans="1:16374">
      <c r="A325" s="34">
        <v>320</v>
      </c>
      <c r="B325" s="34" t="s">
        <v>465</v>
      </c>
      <c r="C325" s="34">
        <v>4</v>
      </c>
      <c r="D325" s="35">
        <f t="shared" si="34"/>
        <v>40</v>
      </c>
      <c r="E325" s="34">
        <f t="shared" si="35"/>
        <v>12</v>
      </c>
      <c r="F325" s="34">
        <f t="shared" si="33"/>
        <v>52</v>
      </c>
      <c r="G325" s="36"/>
      <c r="XEM325" s="3"/>
      <c r="XEN325" s="3"/>
      <c r="XEO325" s="3"/>
      <c r="XEP325" s="3"/>
      <c r="XEQ325" s="3"/>
      <c r="XER325" s="3"/>
      <c r="XES325" s="3"/>
      <c r="XET325" s="3"/>
    </row>
    <row r="326" s="12" customFormat="1" customHeight="1" spans="1:16374">
      <c r="A326" s="34">
        <v>321</v>
      </c>
      <c r="B326" s="34" t="s">
        <v>466</v>
      </c>
      <c r="C326" s="34">
        <v>4</v>
      </c>
      <c r="D326" s="35">
        <f t="shared" si="34"/>
        <v>40</v>
      </c>
      <c r="E326" s="34">
        <f t="shared" si="35"/>
        <v>12</v>
      </c>
      <c r="F326" s="34">
        <f t="shared" si="33"/>
        <v>52</v>
      </c>
      <c r="G326" s="36"/>
      <c r="XEM326" s="3"/>
      <c r="XEN326" s="3"/>
      <c r="XEO326" s="3"/>
      <c r="XEP326" s="3"/>
      <c r="XEQ326" s="3"/>
      <c r="XER326" s="3"/>
      <c r="XES326" s="3"/>
      <c r="XET326" s="3"/>
    </row>
    <row r="327" s="12" customFormat="1" customHeight="1" spans="1:16374">
      <c r="A327" s="34">
        <v>322</v>
      </c>
      <c r="B327" s="34" t="s">
        <v>467</v>
      </c>
      <c r="C327" s="34">
        <v>4</v>
      </c>
      <c r="D327" s="35">
        <f t="shared" si="34"/>
        <v>40</v>
      </c>
      <c r="E327" s="34">
        <f t="shared" si="35"/>
        <v>12</v>
      </c>
      <c r="F327" s="34">
        <f t="shared" si="33"/>
        <v>52</v>
      </c>
      <c r="G327" s="36"/>
      <c r="XEM327" s="3"/>
      <c r="XEN327" s="3"/>
      <c r="XEO327" s="3"/>
      <c r="XEP327" s="3"/>
      <c r="XEQ327" s="3"/>
      <c r="XER327" s="3"/>
      <c r="XES327" s="3"/>
      <c r="XET327" s="3"/>
    </row>
    <row r="328" s="12" customFormat="1" customHeight="1" spans="1:16374">
      <c r="A328" s="34">
        <v>323</v>
      </c>
      <c r="B328" s="34" t="s">
        <v>468</v>
      </c>
      <c r="C328" s="34">
        <v>4</v>
      </c>
      <c r="D328" s="35">
        <f t="shared" si="34"/>
        <v>40</v>
      </c>
      <c r="E328" s="34">
        <f t="shared" si="35"/>
        <v>12</v>
      </c>
      <c r="F328" s="34">
        <f t="shared" si="33"/>
        <v>52</v>
      </c>
      <c r="G328" s="36"/>
      <c r="XEM328" s="3"/>
      <c r="XEN328" s="3"/>
      <c r="XEO328" s="3"/>
      <c r="XEP328" s="3"/>
      <c r="XEQ328" s="3"/>
      <c r="XER328" s="3"/>
      <c r="XES328" s="3"/>
      <c r="XET328" s="3"/>
    </row>
    <row r="329" s="12" customFormat="1" customHeight="1" spans="1:16374">
      <c r="A329" s="34">
        <v>324</v>
      </c>
      <c r="B329" s="34" t="s">
        <v>469</v>
      </c>
      <c r="C329" s="34">
        <v>4</v>
      </c>
      <c r="D329" s="35">
        <f t="shared" si="34"/>
        <v>40</v>
      </c>
      <c r="E329" s="34">
        <f t="shared" si="35"/>
        <v>12</v>
      </c>
      <c r="F329" s="34">
        <f t="shared" si="33"/>
        <v>52</v>
      </c>
      <c r="G329" s="36"/>
      <c r="XEM329" s="3"/>
      <c r="XEN329" s="3"/>
      <c r="XEO329" s="3"/>
      <c r="XEP329" s="3"/>
      <c r="XEQ329" s="3"/>
      <c r="XER329" s="3"/>
      <c r="XES329" s="3"/>
      <c r="XET329" s="3"/>
    </row>
    <row r="330" s="12" customFormat="1" customHeight="1" spans="1:16374">
      <c r="A330" s="34">
        <v>325</v>
      </c>
      <c r="B330" s="34" t="s">
        <v>470</v>
      </c>
      <c r="C330" s="34">
        <v>4</v>
      </c>
      <c r="D330" s="35">
        <f t="shared" si="34"/>
        <v>40</v>
      </c>
      <c r="E330" s="34">
        <f t="shared" si="35"/>
        <v>12</v>
      </c>
      <c r="F330" s="34">
        <f t="shared" si="33"/>
        <v>52</v>
      </c>
      <c r="G330" s="36"/>
      <c r="XEM330" s="3"/>
      <c r="XEN330" s="3"/>
      <c r="XEO330" s="3"/>
      <c r="XEP330" s="3"/>
      <c r="XEQ330" s="3"/>
      <c r="XER330" s="3"/>
      <c r="XES330" s="3"/>
      <c r="XET330" s="3"/>
    </row>
    <row r="331" s="12" customFormat="1" customHeight="1" spans="1:16374">
      <c r="A331" s="34">
        <v>326</v>
      </c>
      <c r="B331" s="34" t="s">
        <v>471</v>
      </c>
      <c r="C331" s="34">
        <v>4</v>
      </c>
      <c r="D331" s="35">
        <f t="shared" si="34"/>
        <v>40</v>
      </c>
      <c r="E331" s="34">
        <f t="shared" si="35"/>
        <v>12</v>
      </c>
      <c r="F331" s="34">
        <f t="shared" si="33"/>
        <v>52</v>
      </c>
      <c r="G331" s="36"/>
      <c r="XEM331" s="3"/>
      <c r="XEN331" s="3"/>
      <c r="XEO331" s="3"/>
      <c r="XEP331" s="3"/>
      <c r="XEQ331" s="3"/>
      <c r="XER331" s="3"/>
      <c r="XES331" s="3"/>
      <c r="XET331" s="3"/>
    </row>
    <row r="332" s="12" customFormat="1" customHeight="1" spans="1:16374">
      <c r="A332" s="34">
        <v>327</v>
      </c>
      <c r="B332" s="34" t="s">
        <v>472</v>
      </c>
      <c r="C332" s="34">
        <v>4</v>
      </c>
      <c r="D332" s="35">
        <f t="shared" si="34"/>
        <v>40</v>
      </c>
      <c r="E332" s="34">
        <f t="shared" si="35"/>
        <v>12</v>
      </c>
      <c r="F332" s="34">
        <f t="shared" si="33"/>
        <v>52</v>
      </c>
      <c r="G332" s="36"/>
      <c r="XEM332" s="3"/>
      <c r="XEN332" s="3"/>
      <c r="XEO332" s="3"/>
      <c r="XEP332" s="3"/>
      <c r="XEQ332" s="3"/>
      <c r="XER332" s="3"/>
      <c r="XES332" s="3"/>
      <c r="XET332" s="3"/>
    </row>
    <row r="333" s="12" customFormat="1" customHeight="1" spans="1:16374">
      <c r="A333" s="34">
        <v>328</v>
      </c>
      <c r="B333" s="34" t="s">
        <v>473</v>
      </c>
      <c r="C333" s="34">
        <v>4</v>
      </c>
      <c r="D333" s="35">
        <f t="shared" si="34"/>
        <v>40</v>
      </c>
      <c r="E333" s="34">
        <f t="shared" si="35"/>
        <v>12</v>
      </c>
      <c r="F333" s="34">
        <f t="shared" si="33"/>
        <v>52</v>
      </c>
      <c r="G333" s="36"/>
      <c r="XEM333" s="3"/>
      <c r="XEN333" s="3"/>
      <c r="XEO333" s="3"/>
      <c r="XEP333" s="3"/>
      <c r="XEQ333" s="3"/>
      <c r="XER333" s="3"/>
      <c r="XES333" s="3"/>
      <c r="XET333" s="3"/>
    </row>
    <row r="334" s="12" customFormat="1" customHeight="1" spans="1:16374">
      <c r="A334" s="34">
        <v>329</v>
      </c>
      <c r="B334" s="34" t="s">
        <v>474</v>
      </c>
      <c r="C334" s="34">
        <v>4</v>
      </c>
      <c r="D334" s="35">
        <f t="shared" si="34"/>
        <v>40</v>
      </c>
      <c r="E334" s="34">
        <f t="shared" si="35"/>
        <v>12</v>
      </c>
      <c r="F334" s="34">
        <f t="shared" si="33"/>
        <v>52</v>
      </c>
      <c r="G334" s="36"/>
      <c r="XEM334" s="3"/>
      <c r="XEN334" s="3"/>
      <c r="XEO334" s="3"/>
      <c r="XEP334" s="3"/>
      <c r="XEQ334" s="3"/>
      <c r="XER334" s="3"/>
      <c r="XES334" s="3"/>
      <c r="XET334" s="3"/>
    </row>
    <row r="335" s="12" customFormat="1" customHeight="1" spans="1:16374">
      <c r="A335" s="34">
        <v>330</v>
      </c>
      <c r="B335" s="34" t="s">
        <v>475</v>
      </c>
      <c r="C335" s="34">
        <v>4</v>
      </c>
      <c r="D335" s="35">
        <f t="shared" si="34"/>
        <v>40</v>
      </c>
      <c r="E335" s="34">
        <f t="shared" si="35"/>
        <v>12</v>
      </c>
      <c r="F335" s="34">
        <f t="shared" si="33"/>
        <v>52</v>
      </c>
      <c r="G335" s="36"/>
      <c r="XEM335" s="3"/>
      <c r="XEN335" s="3"/>
      <c r="XEO335" s="3"/>
      <c r="XEP335" s="3"/>
      <c r="XEQ335" s="3"/>
      <c r="XER335" s="3"/>
      <c r="XES335" s="3"/>
      <c r="XET335" s="3"/>
    </row>
    <row r="336" s="12" customFormat="1" customHeight="1" spans="1:16374">
      <c r="A336" s="34">
        <v>331</v>
      </c>
      <c r="B336" s="34" t="s">
        <v>476</v>
      </c>
      <c r="C336" s="34">
        <v>5</v>
      </c>
      <c r="D336" s="35">
        <f t="shared" si="34"/>
        <v>50</v>
      </c>
      <c r="E336" s="34">
        <f t="shared" si="35"/>
        <v>15</v>
      </c>
      <c r="F336" s="34">
        <f t="shared" si="33"/>
        <v>65</v>
      </c>
      <c r="G336" s="36"/>
      <c r="XEM336" s="3"/>
      <c r="XEN336" s="3"/>
      <c r="XEO336" s="3"/>
      <c r="XEP336" s="3"/>
      <c r="XEQ336" s="3"/>
      <c r="XER336" s="3"/>
      <c r="XES336" s="3"/>
      <c r="XET336" s="3"/>
    </row>
    <row r="337" s="12" customFormat="1" customHeight="1" spans="1:16374">
      <c r="A337" s="34">
        <v>332</v>
      </c>
      <c r="B337" s="34" t="s">
        <v>477</v>
      </c>
      <c r="C337" s="34">
        <v>5</v>
      </c>
      <c r="D337" s="35">
        <f t="shared" si="34"/>
        <v>50</v>
      </c>
      <c r="E337" s="34">
        <f t="shared" si="35"/>
        <v>15</v>
      </c>
      <c r="F337" s="34">
        <f t="shared" si="33"/>
        <v>65</v>
      </c>
      <c r="G337" s="36"/>
      <c r="XEM337" s="3"/>
      <c r="XEN337" s="3"/>
      <c r="XEO337" s="3"/>
      <c r="XEP337" s="3"/>
      <c r="XEQ337" s="3"/>
      <c r="XER337" s="3"/>
      <c r="XES337" s="3"/>
      <c r="XET337" s="3"/>
    </row>
    <row r="338" s="12" customFormat="1" customHeight="1" spans="1:16374">
      <c r="A338" s="34">
        <v>333</v>
      </c>
      <c r="B338" s="34" t="s">
        <v>478</v>
      </c>
      <c r="C338" s="34">
        <v>5</v>
      </c>
      <c r="D338" s="35">
        <f t="shared" si="34"/>
        <v>50</v>
      </c>
      <c r="E338" s="34">
        <f t="shared" si="35"/>
        <v>15</v>
      </c>
      <c r="F338" s="34">
        <f t="shared" si="33"/>
        <v>65</v>
      </c>
      <c r="G338" s="36"/>
      <c r="XEM338" s="3"/>
      <c r="XEN338" s="3"/>
      <c r="XEO338" s="3"/>
      <c r="XEP338" s="3"/>
      <c r="XEQ338" s="3"/>
      <c r="XER338" s="3"/>
      <c r="XES338" s="3"/>
      <c r="XET338" s="3"/>
    </row>
    <row r="339" s="12" customFormat="1" customHeight="1" spans="1:16374">
      <c r="A339" s="34">
        <v>334</v>
      </c>
      <c r="B339" s="34" t="s">
        <v>479</v>
      </c>
      <c r="C339" s="34">
        <v>5</v>
      </c>
      <c r="D339" s="35">
        <f t="shared" si="34"/>
        <v>50</v>
      </c>
      <c r="E339" s="34">
        <f t="shared" si="35"/>
        <v>15</v>
      </c>
      <c r="F339" s="34">
        <f t="shared" si="33"/>
        <v>65</v>
      </c>
      <c r="G339" s="36"/>
      <c r="XEM339" s="3"/>
      <c r="XEN339" s="3"/>
      <c r="XEO339" s="3"/>
      <c r="XEP339" s="3"/>
      <c r="XEQ339" s="3"/>
      <c r="XER339" s="3"/>
      <c r="XES339" s="3"/>
      <c r="XET339" s="3"/>
    </row>
    <row r="340" s="12" customFormat="1" customHeight="1" spans="1:16374">
      <c r="A340" s="34">
        <v>335</v>
      </c>
      <c r="B340" s="34" t="s">
        <v>480</v>
      </c>
      <c r="C340" s="34">
        <v>5</v>
      </c>
      <c r="D340" s="35">
        <f t="shared" si="34"/>
        <v>50</v>
      </c>
      <c r="E340" s="34">
        <f t="shared" si="35"/>
        <v>15</v>
      </c>
      <c r="F340" s="34">
        <f t="shared" si="33"/>
        <v>65</v>
      </c>
      <c r="G340" s="36"/>
      <c r="XEM340" s="3"/>
      <c r="XEN340" s="3"/>
      <c r="XEO340" s="3"/>
      <c r="XEP340" s="3"/>
      <c r="XEQ340" s="3"/>
      <c r="XER340" s="3"/>
      <c r="XES340" s="3"/>
      <c r="XET340" s="3"/>
    </row>
    <row r="341" s="12" customFormat="1" customHeight="1" spans="1:16374">
      <c r="A341" s="34">
        <v>336</v>
      </c>
      <c r="B341" s="34" t="s">
        <v>481</v>
      </c>
      <c r="C341" s="34">
        <v>5</v>
      </c>
      <c r="D341" s="35">
        <f t="shared" si="34"/>
        <v>50</v>
      </c>
      <c r="E341" s="34">
        <f t="shared" si="35"/>
        <v>15</v>
      </c>
      <c r="F341" s="34">
        <f t="shared" si="33"/>
        <v>65</v>
      </c>
      <c r="G341" s="36"/>
      <c r="XEM341" s="3"/>
      <c r="XEN341" s="3"/>
      <c r="XEO341" s="3"/>
      <c r="XEP341" s="3"/>
      <c r="XEQ341" s="3"/>
      <c r="XER341" s="3"/>
      <c r="XES341" s="3"/>
      <c r="XET341" s="3"/>
    </row>
    <row r="342" s="12" customFormat="1" customHeight="1" spans="1:16374">
      <c r="A342" s="34">
        <v>337</v>
      </c>
      <c r="B342" s="34" t="s">
        <v>482</v>
      </c>
      <c r="C342" s="34">
        <v>5</v>
      </c>
      <c r="D342" s="35">
        <f t="shared" si="34"/>
        <v>50</v>
      </c>
      <c r="E342" s="34">
        <f t="shared" si="35"/>
        <v>15</v>
      </c>
      <c r="F342" s="34">
        <f t="shared" si="33"/>
        <v>65</v>
      </c>
      <c r="G342" s="36"/>
      <c r="XEM342" s="3"/>
      <c r="XEN342" s="3"/>
      <c r="XEO342" s="3"/>
      <c r="XEP342" s="3"/>
      <c r="XEQ342" s="3"/>
      <c r="XER342" s="3"/>
      <c r="XES342" s="3"/>
      <c r="XET342" s="3"/>
    </row>
    <row r="343" s="12" customFormat="1" customHeight="1" spans="1:16374">
      <c r="A343" s="34">
        <v>338</v>
      </c>
      <c r="B343" s="34" t="s">
        <v>483</v>
      </c>
      <c r="C343" s="34">
        <v>5</v>
      </c>
      <c r="D343" s="35">
        <f t="shared" si="34"/>
        <v>50</v>
      </c>
      <c r="E343" s="34">
        <f t="shared" si="35"/>
        <v>15</v>
      </c>
      <c r="F343" s="34">
        <f t="shared" si="33"/>
        <v>65</v>
      </c>
      <c r="G343" s="36"/>
      <c r="XEM343" s="3"/>
      <c r="XEN343" s="3"/>
      <c r="XEO343" s="3"/>
      <c r="XEP343" s="3"/>
      <c r="XEQ343" s="3"/>
      <c r="XER343" s="3"/>
      <c r="XES343" s="3"/>
      <c r="XET343" s="3"/>
    </row>
    <row r="344" s="12" customFormat="1" customHeight="1" spans="1:16374">
      <c r="A344" s="34">
        <v>339</v>
      </c>
      <c r="B344" s="34" t="s">
        <v>484</v>
      </c>
      <c r="C344" s="34">
        <v>5</v>
      </c>
      <c r="D344" s="35">
        <f t="shared" si="34"/>
        <v>50</v>
      </c>
      <c r="E344" s="34">
        <f t="shared" si="35"/>
        <v>15</v>
      </c>
      <c r="F344" s="34">
        <f t="shared" si="33"/>
        <v>65</v>
      </c>
      <c r="G344" s="36"/>
      <c r="XEM344" s="3"/>
      <c r="XEN344" s="3"/>
      <c r="XEO344" s="3"/>
      <c r="XEP344" s="3"/>
      <c r="XEQ344" s="3"/>
      <c r="XER344" s="3"/>
      <c r="XES344" s="3"/>
      <c r="XET344" s="3"/>
    </row>
    <row r="345" s="12" customFormat="1" customHeight="1" spans="1:16374">
      <c r="A345" s="34">
        <v>340</v>
      </c>
      <c r="B345" s="34" t="s">
        <v>485</v>
      </c>
      <c r="C345" s="34">
        <v>5</v>
      </c>
      <c r="D345" s="35">
        <f t="shared" si="34"/>
        <v>50</v>
      </c>
      <c r="E345" s="34">
        <f t="shared" si="35"/>
        <v>15</v>
      </c>
      <c r="F345" s="34">
        <f t="shared" si="33"/>
        <v>65</v>
      </c>
      <c r="G345" s="36"/>
      <c r="XEM345" s="3"/>
      <c r="XEN345" s="3"/>
      <c r="XEO345" s="3"/>
      <c r="XEP345" s="3"/>
      <c r="XEQ345" s="3"/>
      <c r="XER345" s="3"/>
      <c r="XES345" s="3"/>
      <c r="XET345" s="3"/>
    </row>
    <row r="346" s="12" customFormat="1" customHeight="1" spans="1:16374">
      <c r="A346" s="34">
        <v>341</v>
      </c>
      <c r="B346" s="34" t="s">
        <v>486</v>
      </c>
      <c r="C346" s="34">
        <v>5</v>
      </c>
      <c r="D346" s="35">
        <f t="shared" si="34"/>
        <v>50</v>
      </c>
      <c r="E346" s="34">
        <f t="shared" si="35"/>
        <v>15</v>
      </c>
      <c r="F346" s="34">
        <f t="shared" si="33"/>
        <v>65</v>
      </c>
      <c r="G346" s="36"/>
      <c r="XEM346" s="3"/>
      <c r="XEN346" s="3"/>
      <c r="XEO346" s="3"/>
      <c r="XEP346" s="3"/>
      <c r="XEQ346" s="3"/>
      <c r="XER346" s="3"/>
      <c r="XES346" s="3"/>
      <c r="XET346" s="3"/>
    </row>
    <row r="347" s="12" customFormat="1" customHeight="1" spans="1:16374">
      <c r="A347" s="34">
        <v>342</v>
      </c>
      <c r="B347" s="34" t="s">
        <v>487</v>
      </c>
      <c r="C347" s="34">
        <v>5</v>
      </c>
      <c r="D347" s="35">
        <f t="shared" si="34"/>
        <v>50</v>
      </c>
      <c r="E347" s="34">
        <f t="shared" si="35"/>
        <v>15</v>
      </c>
      <c r="F347" s="34">
        <f t="shared" si="33"/>
        <v>65</v>
      </c>
      <c r="G347" s="36"/>
      <c r="XEM347" s="3"/>
      <c r="XEN347" s="3"/>
      <c r="XEO347" s="3"/>
      <c r="XEP347" s="3"/>
      <c r="XEQ347" s="3"/>
      <c r="XER347" s="3"/>
      <c r="XES347" s="3"/>
      <c r="XET347" s="3"/>
    </row>
    <row r="348" s="12" customFormat="1" customHeight="1" spans="1:16374">
      <c r="A348" s="34">
        <v>343</v>
      </c>
      <c r="B348" s="34" t="s">
        <v>488</v>
      </c>
      <c r="C348" s="34">
        <v>5</v>
      </c>
      <c r="D348" s="35">
        <f t="shared" si="34"/>
        <v>50</v>
      </c>
      <c r="E348" s="34">
        <f t="shared" si="35"/>
        <v>15</v>
      </c>
      <c r="F348" s="34">
        <f t="shared" ref="F348:F376" si="36">D348+E348</f>
        <v>65</v>
      </c>
      <c r="G348" s="36"/>
      <c r="XEM348" s="3"/>
      <c r="XEN348" s="3"/>
      <c r="XEO348" s="3"/>
      <c r="XEP348" s="3"/>
      <c r="XEQ348" s="3"/>
      <c r="XER348" s="3"/>
      <c r="XES348" s="3"/>
      <c r="XET348" s="3"/>
    </row>
    <row r="349" s="12" customFormat="1" customHeight="1" spans="1:16374">
      <c r="A349" s="34">
        <v>344</v>
      </c>
      <c r="B349" s="34" t="s">
        <v>489</v>
      </c>
      <c r="C349" s="34">
        <v>5</v>
      </c>
      <c r="D349" s="35">
        <f t="shared" ref="D349:D377" si="37">C349*10</f>
        <v>50</v>
      </c>
      <c r="E349" s="34">
        <f t="shared" ref="E349:E377" si="38">C349*3</f>
        <v>15</v>
      </c>
      <c r="F349" s="34">
        <f t="shared" si="36"/>
        <v>65</v>
      </c>
      <c r="G349" s="36"/>
      <c r="XEM349" s="3"/>
      <c r="XEN349" s="3"/>
      <c r="XEO349" s="3"/>
      <c r="XEP349" s="3"/>
      <c r="XEQ349" s="3"/>
      <c r="XER349" s="3"/>
      <c r="XES349" s="3"/>
      <c r="XET349" s="3"/>
    </row>
    <row r="350" s="12" customFormat="1" customHeight="1" spans="1:16374">
      <c r="A350" s="34">
        <v>345</v>
      </c>
      <c r="B350" s="34" t="s">
        <v>490</v>
      </c>
      <c r="C350" s="34">
        <v>5</v>
      </c>
      <c r="D350" s="35">
        <f t="shared" si="37"/>
        <v>50</v>
      </c>
      <c r="E350" s="34">
        <f t="shared" si="38"/>
        <v>15</v>
      </c>
      <c r="F350" s="34">
        <f t="shared" si="36"/>
        <v>65</v>
      </c>
      <c r="G350" s="36"/>
      <c r="XEM350" s="3"/>
      <c r="XEN350" s="3"/>
      <c r="XEO350" s="3"/>
      <c r="XEP350" s="3"/>
      <c r="XEQ350" s="3"/>
      <c r="XER350" s="3"/>
      <c r="XES350" s="3"/>
      <c r="XET350" s="3"/>
    </row>
    <row r="351" s="12" customFormat="1" customHeight="1" spans="1:16374">
      <c r="A351" s="34">
        <v>346</v>
      </c>
      <c r="B351" s="34" t="s">
        <v>491</v>
      </c>
      <c r="C351" s="34">
        <v>5</v>
      </c>
      <c r="D351" s="35">
        <f t="shared" si="37"/>
        <v>50</v>
      </c>
      <c r="E351" s="34">
        <f t="shared" si="38"/>
        <v>15</v>
      </c>
      <c r="F351" s="34">
        <f t="shared" si="36"/>
        <v>65</v>
      </c>
      <c r="G351" s="36"/>
      <c r="XEM351" s="3"/>
      <c r="XEN351" s="3"/>
      <c r="XEO351" s="3"/>
      <c r="XEP351" s="3"/>
      <c r="XEQ351" s="3"/>
      <c r="XER351" s="3"/>
      <c r="XES351" s="3"/>
      <c r="XET351" s="3"/>
    </row>
    <row r="352" s="12" customFormat="1" customHeight="1" spans="1:16374">
      <c r="A352" s="34">
        <v>347</v>
      </c>
      <c r="B352" s="34" t="s">
        <v>492</v>
      </c>
      <c r="C352" s="34">
        <v>5</v>
      </c>
      <c r="D352" s="35">
        <f t="shared" si="37"/>
        <v>50</v>
      </c>
      <c r="E352" s="34">
        <f t="shared" si="38"/>
        <v>15</v>
      </c>
      <c r="F352" s="34">
        <f t="shared" si="36"/>
        <v>65</v>
      </c>
      <c r="G352" s="36"/>
      <c r="XEM352" s="3"/>
      <c r="XEN352" s="3"/>
      <c r="XEO352" s="3"/>
      <c r="XEP352" s="3"/>
      <c r="XEQ352" s="3"/>
      <c r="XER352" s="3"/>
      <c r="XES352" s="3"/>
      <c r="XET352" s="3"/>
    </row>
    <row r="353" s="12" customFormat="1" customHeight="1" spans="1:16374">
      <c r="A353" s="34">
        <v>348</v>
      </c>
      <c r="B353" s="34" t="s">
        <v>493</v>
      </c>
      <c r="C353" s="34">
        <v>5</v>
      </c>
      <c r="D353" s="35">
        <f t="shared" si="37"/>
        <v>50</v>
      </c>
      <c r="E353" s="34">
        <f t="shared" si="38"/>
        <v>15</v>
      </c>
      <c r="F353" s="34">
        <f t="shared" si="36"/>
        <v>65</v>
      </c>
      <c r="G353" s="36"/>
      <c r="XEM353" s="3"/>
      <c r="XEN353" s="3"/>
      <c r="XEO353" s="3"/>
      <c r="XEP353" s="3"/>
      <c r="XEQ353" s="3"/>
      <c r="XER353" s="3"/>
      <c r="XES353" s="3"/>
      <c r="XET353" s="3"/>
    </row>
    <row r="354" s="12" customFormat="1" customHeight="1" spans="1:16374">
      <c r="A354" s="34">
        <v>349</v>
      </c>
      <c r="B354" s="34" t="s">
        <v>494</v>
      </c>
      <c r="C354" s="34">
        <v>5</v>
      </c>
      <c r="D354" s="35">
        <f t="shared" si="37"/>
        <v>50</v>
      </c>
      <c r="E354" s="34">
        <f t="shared" si="38"/>
        <v>15</v>
      </c>
      <c r="F354" s="34">
        <f t="shared" si="36"/>
        <v>65</v>
      </c>
      <c r="G354" s="36"/>
      <c r="XEM354" s="3"/>
      <c r="XEN354" s="3"/>
      <c r="XEO354" s="3"/>
      <c r="XEP354" s="3"/>
      <c r="XEQ354" s="3"/>
      <c r="XER354" s="3"/>
      <c r="XES354" s="3"/>
      <c r="XET354" s="3"/>
    </row>
    <row r="355" s="12" customFormat="1" customHeight="1" spans="1:16374">
      <c r="A355" s="34">
        <v>350</v>
      </c>
      <c r="B355" s="34" t="s">
        <v>495</v>
      </c>
      <c r="C355" s="34">
        <v>5</v>
      </c>
      <c r="D355" s="35">
        <f t="shared" si="37"/>
        <v>50</v>
      </c>
      <c r="E355" s="34">
        <f t="shared" si="38"/>
        <v>15</v>
      </c>
      <c r="F355" s="34">
        <f t="shared" si="36"/>
        <v>65</v>
      </c>
      <c r="G355" s="36"/>
      <c r="XEM355" s="3"/>
      <c r="XEN355" s="3"/>
      <c r="XEO355" s="3"/>
      <c r="XEP355" s="3"/>
      <c r="XEQ355" s="3"/>
      <c r="XER355" s="3"/>
      <c r="XES355" s="3"/>
      <c r="XET355" s="3"/>
    </row>
    <row r="356" s="12" customFormat="1" customHeight="1" spans="1:16374">
      <c r="A356" s="34">
        <v>351</v>
      </c>
      <c r="B356" s="34" t="s">
        <v>496</v>
      </c>
      <c r="C356" s="34">
        <v>5</v>
      </c>
      <c r="D356" s="35">
        <f t="shared" si="37"/>
        <v>50</v>
      </c>
      <c r="E356" s="34">
        <f t="shared" si="38"/>
        <v>15</v>
      </c>
      <c r="F356" s="34">
        <f t="shared" si="36"/>
        <v>65</v>
      </c>
      <c r="G356" s="36"/>
      <c r="XEM356" s="3"/>
      <c r="XEN356" s="3"/>
      <c r="XEO356" s="3"/>
      <c r="XEP356" s="3"/>
      <c r="XEQ356" s="3"/>
      <c r="XER356" s="3"/>
      <c r="XES356" s="3"/>
      <c r="XET356" s="3"/>
    </row>
    <row r="357" s="12" customFormat="1" customHeight="1" spans="1:16374">
      <c r="A357" s="34">
        <v>352</v>
      </c>
      <c r="B357" s="34" t="s">
        <v>497</v>
      </c>
      <c r="C357" s="34">
        <v>5</v>
      </c>
      <c r="D357" s="35">
        <f t="shared" si="37"/>
        <v>50</v>
      </c>
      <c r="E357" s="34">
        <f t="shared" si="38"/>
        <v>15</v>
      </c>
      <c r="F357" s="34">
        <f t="shared" si="36"/>
        <v>65</v>
      </c>
      <c r="G357" s="36"/>
      <c r="XEM357" s="3"/>
      <c r="XEN357" s="3"/>
      <c r="XEO357" s="3"/>
      <c r="XEP357" s="3"/>
      <c r="XEQ357" s="3"/>
      <c r="XER357" s="3"/>
      <c r="XES357" s="3"/>
      <c r="XET357" s="3"/>
    </row>
    <row r="358" s="12" customFormat="1" customHeight="1" spans="1:16374">
      <c r="A358" s="34">
        <v>353</v>
      </c>
      <c r="B358" s="34" t="s">
        <v>498</v>
      </c>
      <c r="C358" s="34">
        <v>5</v>
      </c>
      <c r="D358" s="35">
        <f t="shared" si="37"/>
        <v>50</v>
      </c>
      <c r="E358" s="34">
        <f t="shared" si="38"/>
        <v>15</v>
      </c>
      <c r="F358" s="34">
        <f t="shared" si="36"/>
        <v>65</v>
      </c>
      <c r="G358" s="36"/>
      <c r="XEM358" s="3"/>
      <c r="XEN358" s="3"/>
      <c r="XEO358" s="3"/>
      <c r="XEP358" s="3"/>
      <c r="XEQ358" s="3"/>
      <c r="XER358" s="3"/>
      <c r="XES358" s="3"/>
      <c r="XET358" s="3"/>
    </row>
    <row r="359" s="12" customFormat="1" customHeight="1" spans="1:16374">
      <c r="A359" s="34">
        <v>354</v>
      </c>
      <c r="B359" s="34" t="s">
        <v>499</v>
      </c>
      <c r="C359" s="34">
        <v>5</v>
      </c>
      <c r="D359" s="35">
        <f t="shared" si="37"/>
        <v>50</v>
      </c>
      <c r="E359" s="34">
        <f t="shared" si="38"/>
        <v>15</v>
      </c>
      <c r="F359" s="34">
        <f t="shared" si="36"/>
        <v>65</v>
      </c>
      <c r="G359" s="36"/>
      <c r="XEM359" s="3"/>
      <c r="XEN359" s="3"/>
      <c r="XEO359" s="3"/>
      <c r="XEP359" s="3"/>
      <c r="XEQ359" s="3"/>
      <c r="XER359" s="3"/>
      <c r="XES359" s="3"/>
      <c r="XET359" s="3"/>
    </row>
    <row r="360" s="12" customFormat="1" customHeight="1" spans="1:16374">
      <c r="A360" s="34">
        <v>355</v>
      </c>
      <c r="B360" s="34" t="s">
        <v>500</v>
      </c>
      <c r="C360" s="34">
        <v>5</v>
      </c>
      <c r="D360" s="35">
        <f t="shared" si="37"/>
        <v>50</v>
      </c>
      <c r="E360" s="34">
        <f t="shared" si="38"/>
        <v>15</v>
      </c>
      <c r="F360" s="34">
        <f t="shared" si="36"/>
        <v>65</v>
      </c>
      <c r="G360" s="36"/>
      <c r="XEM360" s="3"/>
      <c r="XEN360" s="3"/>
      <c r="XEO360" s="3"/>
      <c r="XEP360" s="3"/>
      <c r="XEQ360" s="3"/>
      <c r="XER360" s="3"/>
      <c r="XES360" s="3"/>
      <c r="XET360" s="3"/>
    </row>
    <row r="361" s="12" customFormat="1" customHeight="1" spans="1:16374">
      <c r="A361" s="34">
        <v>356</v>
      </c>
      <c r="B361" s="34" t="s">
        <v>501</v>
      </c>
      <c r="C361" s="34">
        <v>5</v>
      </c>
      <c r="D361" s="35">
        <f t="shared" si="37"/>
        <v>50</v>
      </c>
      <c r="E361" s="34">
        <f t="shared" si="38"/>
        <v>15</v>
      </c>
      <c r="F361" s="34">
        <f t="shared" si="36"/>
        <v>65</v>
      </c>
      <c r="G361" s="36"/>
      <c r="XEM361" s="3"/>
      <c r="XEN361" s="3"/>
      <c r="XEO361" s="3"/>
      <c r="XEP361" s="3"/>
      <c r="XEQ361" s="3"/>
      <c r="XER361" s="3"/>
      <c r="XES361" s="3"/>
      <c r="XET361" s="3"/>
    </row>
    <row r="362" s="12" customFormat="1" customHeight="1" spans="1:16374">
      <c r="A362" s="34">
        <v>357</v>
      </c>
      <c r="B362" s="34" t="s">
        <v>502</v>
      </c>
      <c r="C362" s="34">
        <v>5</v>
      </c>
      <c r="D362" s="35">
        <f t="shared" si="37"/>
        <v>50</v>
      </c>
      <c r="E362" s="34">
        <f t="shared" si="38"/>
        <v>15</v>
      </c>
      <c r="F362" s="34">
        <f t="shared" si="36"/>
        <v>65</v>
      </c>
      <c r="G362" s="36"/>
      <c r="XEM362" s="3"/>
      <c r="XEN362" s="3"/>
      <c r="XEO362" s="3"/>
      <c r="XEP362" s="3"/>
      <c r="XEQ362" s="3"/>
      <c r="XER362" s="3"/>
      <c r="XES362" s="3"/>
      <c r="XET362" s="3"/>
    </row>
    <row r="363" s="12" customFormat="1" customHeight="1" spans="1:16374">
      <c r="A363" s="34">
        <v>358</v>
      </c>
      <c r="B363" s="34" t="s">
        <v>503</v>
      </c>
      <c r="C363" s="34">
        <v>5</v>
      </c>
      <c r="D363" s="35">
        <f t="shared" si="37"/>
        <v>50</v>
      </c>
      <c r="E363" s="34">
        <f t="shared" si="38"/>
        <v>15</v>
      </c>
      <c r="F363" s="34">
        <f t="shared" si="36"/>
        <v>65</v>
      </c>
      <c r="G363" s="36"/>
      <c r="XEM363" s="3"/>
      <c r="XEN363" s="3"/>
      <c r="XEO363" s="3"/>
      <c r="XEP363" s="3"/>
      <c r="XEQ363" s="3"/>
      <c r="XER363" s="3"/>
      <c r="XES363" s="3"/>
      <c r="XET363" s="3"/>
    </row>
    <row r="364" s="12" customFormat="1" customHeight="1" spans="1:16374">
      <c r="A364" s="34">
        <v>359</v>
      </c>
      <c r="B364" s="34" t="s">
        <v>504</v>
      </c>
      <c r="C364" s="34">
        <v>5</v>
      </c>
      <c r="D364" s="35">
        <f t="shared" si="37"/>
        <v>50</v>
      </c>
      <c r="E364" s="34">
        <f t="shared" si="38"/>
        <v>15</v>
      </c>
      <c r="F364" s="34">
        <f t="shared" si="36"/>
        <v>65</v>
      </c>
      <c r="G364" s="36"/>
      <c r="XEM364" s="3"/>
      <c r="XEN364" s="3"/>
      <c r="XEO364" s="3"/>
      <c r="XEP364" s="3"/>
      <c r="XEQ364" s="3"/>
      <c r="XER364" s="3"/>
      <c r="XES364" s="3"/>
      <c r="XET364" s="3"/>
    </row>
    <row r="365" s="12" customFormat="1" customHeight="1" spans="1:16374">
      <c r="A365" s="34">
        <v>360</v>
      </c>
      <c r="B365" s="34" t="s">
        <v>505</v>
      </c>
      <c r="C365" s="34">
        <v>5</v>
      </c>
      <c r="D365" s="35">
        <f t="shared" si="37"/>
        <v>50</v>
      </c>
      <c r="E365" s="34">
        <f t="shared" si="38"/>
        <v>15</v>
      </c>
      <c r="F365" s="34">
        <f t="shared" si="36"/>
        <v>65</v>
      </c>
      <c r="G365" s="36"/>
      <c r="XEM365" s="3"/>
      <c r="XEN365" s="3"/>
      <c r="XEO365" s="3"/>
      <c r="XEP365" s="3"/>
      <c r="XEQ365" s="3"/>
      <c r="XER365" s="3"/>
      <c r="XES365" s="3"/>
      <c r="XET365" s="3"/>
    </row>
    <row r="366" s="12" customFormat="1" customHeight="1" spans="1:16374">
      <c r="A366" s="34">
        <v>361</v>
      </c>
      <c r="B366" s="34" t="s">
        <v>506</v>
      </c>
      <c r="C366" s="34">
        <v>5</v>
      </c>
      <c r="D366" s="35">
        <f t="shared" si="37"/>
        <v>50</v>
      </c>
      <c r="E366" s="34">
        <f t="shared" si="38"/>
        <v>15</v>
      </c>
      <c r="F366" s="34">
        <f t="shared" si="36"/>
        <v>65</v>
      </c>
      <c r="G366" s="36"/>
      <c r="XEM366" s="3"/>
      <c r="XEN366" s="3"/>
      <c r="XEO366" s="3"/>
      <c r="XEP366" s="3"/>
      <c r="XEQ366" s="3"/>
      <c r="XER366" s="3"/>
      <c r="XES366" s="3"/>
      <c r="XET366" s="3"/>
    </row>
    <row r="367" s="12" customFormat="1" customHeight="1" spans="1:16374">
      <c r="A367" s="34">
        <v>362</v>
      </c>
      <c r="B367" s="34" t="s">
        <v>507</v>
      </c>
      <c r="C367" s="34">
        <v>5</v>
      </c>
      <c r="D367" s="35">
        <f t="shared" si="37"/>
        <v>50</v>
      </c>
      <c r="E367" s="34">
        <f t="shared" si="38"/>
        <v>15</v>
      </c>
      <c r="F367" s="34">
        <f t="shared" si="36"/>
        <v>65</v>
      </c>
      <c r="G367" s="36"/>
      <c r="XEM367" s="3"/>
      <c r="XEN367" s="3"/>
      <c r="XEO367" s="3"/>
      <c r="XEP367" s="3"/>
      <c r="XEQ367" s="3"/>
      <c r="XER367" s="3"/>
      <c r="XES367" s="3"/>
      <c r="XET367" s="3"/>
    </row>
    <row r="368" s="12" customFormat="1" customHeight="1" spans="1:16374">
      <c r="A368" s="34">
        <v>363</v>
      </c>
      <c r="B368" s="34" t="s">
        <v>508</v>
      </c>
      <c r="C368" s="34">
        <v>5</v>
      </c>
      <c r="D368" s="35">
        <f t="shared" si="37"/>
        <v>50</v>
      </c>
      <c r="E368" s="34">
        <f t="shared" si="38"/>
        <v>15</v>
      </c>
      <c r="F368" s="34">
        <f t="shared" si="36"/>
        <v>65</v>
      </c>
      <c r="G368" s="36"/>
      <c r="XEM368" s="3"/>
      <c r="XEN368" s="3"/>
      <c r="XEO368" s="3"/>
      <c r="XEP368" s="3"/>
      <c r="XEQ368" s="3"/>
      <c r="XER368" s="3"/>
      <c r="XES368" s="3"/>
      <c r="XET368" s="3"/>
    </row>
    <row r="369" s="12" customFormat="1" customHeight="1" spans="1:16374">
      <c r="A369" s="34">
        <v>364</v>
      </c>
      <c r="B369" s="34" t="s">
        <v>509</v>
      </c>
      <c r="C369" s="34">
        <v>5</v>
      </c>
      <c r="D369" s="35">
        <f t="shared" si="37"/>
        <v>50</v>
      </c>
      <c r="E369" s="34">
        <f t="shared" si="38"/>
        <v>15</v>
      </c>
      <c r="F369" s="34">
        <f t="shared" si="36"/>
        <v>65</v>
      </c>
      <c r="G369" s="36"/>
      <c r="XEM369" s="3"/>
      <c r="XEN369" s="3"/>
      <c r="XEO369" s="3"/>
      <c r="XEP369" s="3"/>
      <c r="XEQ369" s="3"/>
      <c r="XER369" s="3"/>
      <c r="XES369" s="3"/>
      <c r="XET369" s="3"/>
    </row>
    <row r="370" s="12" customFormat="1" customHeight="1" spans="1:16374">
      <c r="A370" s="34">
        <v>365</v>
      </c>
      <c r="B370" s="34" t="s">
        <v>510</v>
      </c>
      <c r="C370" s="34">
        <v>5</v>
      </c>
      <c r="D370" s="35">
        <f t="shared" si="37"/>
        <v>50</v>
      </c>
      <c r="E370" s="34">
        <f t="shared" si="38"/>
        <v>15</v>
      </c>
      <c r="F370" s="34">
        <f t="shared" si="36"/>
        <v>65</v>
      </c>
      <c r="G370" s="36"/>
      <c r="XEM370" s="3"/>
      <c r="XEN370" s="3"/>
      <c r="XEO370" s="3"/>
      <c r="XEP370" s="3"/>
      <c r="XEQ370" s="3"/>
      <c r="XER370" s="3"/>
      <c r="XES370" s="3"/>
      <c r="XET370" s="3"/>
    </row>
    <row r="371" s="12" customFormat="1" customHeight="1" spans="1:16374">
      <c r="A371" s="34">
        <v>366</v>
      </c>
      <c r="B371" s="34" t="s">
        <v>511</v>
      </c>
      <c r="C371" s="34">
        <v>6</v>
      </c>
      <c r="D371" s="35">
        <f t="shared" si="37"/>
        <v>60</v>
      </c>
      <c r="E371" s="34">
        <f t="shared" si="38"/>
        <v>18</v>
      </c>
      <c r="F371" s="34">
        <f t="shared" si="36"/>
        <v>78</v>
      </c>
      <c r="G371" s="36"/>
      <c r="XEM371" s="3"/>
      <c r="XEN371" s="3"/>
      <c r="XEO371" s="3"/>
      <c r="XEP371" s="3"/>
      <c r="XEQ371" s="3"/>
      <c r="XER371" s="3"/>
      <c r="XES371" s="3"/>
      <c r="XET371" s="3"/>
    </row>
    <row r="372" s="12" customFormat="1" customHeight="1" spans="1:16374">
      <c r="A372" s="34">
        <v>367</v>
      </c>
      <c r="B372" s="34" t="s">
        <v>512</v>
      </c>
      <c r="C372" s="34">
        <v>6</v>
      </c>
      <c r="D372" s="35">
        <f t="shared" si="37"/>
        <v>60</v>
      </c>
      <c r="E372" s="34">
        <f t="shared" si="38"/>
        <v>18</v>
      </c>
      <c r="F372" s="34">
        <f t="shared" si="36"/>
        <v>78</v>
      </c>
      <c r="G372" s="36"/>
      <c r="XEM372" s="3"/>
      <c r="XEN372" s="3"/>
      <c r="XEO372" s="3"/>
      <c r="XEP372" s="3"/>
      <c r="XEQ372" s="3"/>
      <c r="XER372" s="3"/>
      <c r="XES372" s="3"/>
      <c r="XET372" s="3"/>
    </row>
    <row r="373" s="12" customFormat="1" customHeight="1" spans="1:16374">
      <c r="A373" s="34">
        <v>368</v>
      </c>
      <c r="B373" s="34" t="s">
        <v>513</v>
      </c>
      <c r="C373" s="34">
        <v>6</v>
      </c>
      <c r="D373" s="35">
        <f t="shared" si="37"/>
        <v>60</v>
      </c>
      <c r="E373" s="34">
        <f t="shared" si="38"/>
        <v>18</v>
      </c>
      <c r="F373" s="34">
        <f t="shared" si="36"/>
        <v>78</v>
      </c>
      <c r="G373" s="36"/>
      <c r="XEM373" s="3"/>
      <c r="XEN373" s="3"/>
      <c r="XEO373" s="3"/>
      <c r="XEP373" s="3"/>
      <c r="XEQ373" s="3"/>
      <c r="XER373" s="3"/>
      <c r="XES373" s="3"/>
      <c r="XET373" s="3"/>
    </row>
    <row r="374" s="12" customFormat="1" customHeight="1" spans="1:16374">
      <c r="A374" s="34">
        <v>369</v>
      </c>
      <c r="B374" s="34" t="s">
        <v>514</v>
      </c>
      <c r="C374" s="34">
        <v>6</v>
      </c>
      <c r="D374" s="35">
        <f t="shared" si="37"/>
        <v>60</v>
      </c>
      <c r="E374" s="34">
        <f t="shared" si="38"/>
        <v>18</v>
      </c>
      <c r="F374" s="34">
        <f t="shared" si="36"/>
        <v>78</v>
      </c>
      <c r="G374" s="36"/>
      <c r="XEM374" s="3"/>
      <c r="XEN374" s="3"/>
      <c r="XEO374" s="3"/>
      <c r="XEP374" s="3"/>
      <c r="XEQ374" s="3"/>
      <c r="XER374" s="3"/>
      <c r="XES374" s="3"/>
      <c r="XET374" s="3"/>
    </row>
    <row r="375" s="12" customFormat="1" customHeight="1" spans="1:16374">
      <c r="A375" s="34">
        <v>370</v>
      </c>
      <c r="B375" s="34" t="s">
        <v>515</v>
      </c>
      <c r="C375" s="34">
        <v>6</v>
      </c>
      <c r="D375" s="35">
        <f t="shared" si="37"/>
        <v>60</v>
      </c>
      <c r="E375" s="34">
        <f t="shared" si="38"/>
        <v>18</v>
      </c>
      <c r="F375" s="34">
        <f t="shared" si="36"/>
        <v>78</v>
      </c>
      <c r="G375" s="36"/>
      <c r="XEM375" s="3"/>
      <c r="XEN375" s="3"/>
      <c r="XEO375" s="3"/>
      <c r="XEP375" s="3"/>
      <c r="XEQ375" s="3"/>
      <c r="XER375" s="3"/>
      <c r="XES375" s="3"/>
      <c r="XET375" s="3"/>
    </row>
    <row r="376" s="12" customFormat="1" customHeight="1" spans="1:16374">
      <c r="A376" s="34">
        <v>371</v>
      </c>
      <c r="B376" s="34" t="s">
        <v>516</v>
      </c>
      <c r="C376" s="34">
        <v>6</v>
      </c>
      <c r="D376" s="35">
        <f t="shared" si="37"/>
        <v>60</v>
      </c>
      <c r="E376" s="34">
        <f t="shared" si="38"/>
        <v>18</v>
      </c>
      <c r="F376" s="34">
        <f t="shared" si="36"/>
        <v>78</v>
      </c>
      <c r="G376" s="36"/>
      <c r="XEM376" s="3"/>
      <c r="XEN376" s="3"/>
      <c r="XEO376" s="3"/>
      <c r="XEP376" s="3"/>
      <c r="XEQ376" s="3"/>
      <c r="XER376" s="3"/>
      <c r="XES376" s="3"/>
      <c r="XET376" s="3"/>
    </row>
    <row r="377" s="12" customFormat="1" customHeight="1" spans="1:16374">
      <c r="A377" s="34">
        <v>372</v>
      </c>
      <c r="B377" s="34" t="s">
        <v>517</v>
      </c>
      <c r="C377" s="34">
        <v>6</v>
      </c>
      <c r="D377" s="35">
        <f t="shared" si="37"/>
        <v>60</v>
      </c>
      <c r="E377" s="34">
        <f t="shared" si="38"/>
        <v>18</v>
      </c>
      <c r="F377" s="34">
        <f t="shared" ref="F377:F405" si="39">D377+E377</f>
        <v>78</v>
      </c>
      <c r="G377" s="36"/>
      <c r="XEM377" s="3"/>
      <c r="XEN377" s="3"/>
      <c r="XEO377" s="3"/>
      <c r="XEP377" s="3"/>
      <c r="XEQ377" s="3"/>
      <c r="XER377" s="3"/>
      <c r="XES377" s="3"/>
      <c r="XET377" s="3"/>
    </row>
    <row r="378" s="12" customFormat="1" customHeight="1" spans="1:16374">
      <c r="A378" s="34">
        <v>373</v>
      </c>
      <c r="B378" s="34" t="s">
        <v>518</v>
      </c>
      <c r="C378" s="34">
        <v>6</v>
      </c>
      <c r="D378" s="35">
        <f t="shared" ref="D378:D406" si="40">C378*10</f>
        <v>60</v>
      </c>
      <c r="E378" s="34">
        <f t="shared" ref="E378:E406" si="41">C378*3</f>
        <v>18</v>
      </c>
      <c r="F378" s="34">
        <f t="shared" si="39"/>
        <v>78</v>
      </c>
      <c r="G378" s="36"/>
      <c r="XEM378" s="3"/>
      <c r="XEN378" s="3"/>
      <c r="XEO378" s="3"/>
      <c r="XEP378" s="3"/>
      <c r="XEQ378" s="3"/>
      <c r="XER378" s="3"/>
      <c r="XES378" s="3"/>
      <c r="XET378" s="3"/>
    </row>
    <row r="379" s="12" customFormat="1" customHeight="1" spans="1:16374">
      <c r="A379" s="34">
        <v>374</v>
      </c>
      <c r="B379" s="34" t="s">
        <v>519</v>
      </c>
      <c r="C379" s="34">
        <v>6</v>
      </c>
      <c r="D379" s="35">
        <f t="shared" si="40"/>
        <v>60</v>
      </c>
      <c r="E379" s="34">
        <f t="shared" si="41"/>
        <v>18</v>
      </c>
      <c r="F379" s="34">
        <f t="shared" si="39"/>
        <v>78</v>
      </c>
      <c r="G379" s="36"/>
      <c r="XEM379" s="3"/>
      <c r="XEN379" s="3"/>
      <c r="XEO379" s="3"/>
      <c r="XEP379" s="3"/>
      <c r="XEQ379" s="3"/>
      <c r="XER379" s="3"/>
      <c r="XES379" s="3"/>
      <c r="XET379" s="3"/>
    </row>
    <row r="380" s="12" customFormat="1" customHeight="1" spans="1:16383">
      <c r="A380" s="34">
        <v>375</v>
      </c>
      <c r="B380" s="34" t="s">
        <v>520</v>
      </c>
      <c r="C380" s="34">
        <v>6</v>
      </c>
      <c r="D380" s="35">
        <f t="shared" si="40"/>
        <v>60</v>
      </c>
      <c r="E380" s="34">
        <f t="shared" si="41"/>
        <v>18</v>
      </c>
      <c r="F380" s="34">
        <f t="shared" si="39"/>
        <v>78</v>
      </c>
      <c r="G380" s="36"/>
      <c r="XEM380" s="3"/>
      <c r="XEN380" s="3"/>
      <c r="XEO380" s="3"/>
      <c r="XEP380" s="3"/>
      <c r="XEQ380" s="3"/>
      <c r="XER380" s="3"/>
      <c r="XES380" s="3"/>
      <c r="XET380" s="3"/>
      <c r="XEU380" s="3"/>
      <c r="XEV380" s="3"/>
      <c r="XEW380" s="3"/>
      <c r="XEX380" s="3"/>
      <c r="XEY380" s="3"/>
      <c r="XEZ380" s="3"/>
      <c r="XFA380" s="3"/>
      <c r="XFB380" s="3"/>
      <c r="XFC380" s="3"/>
    </row>
    <row r="381" s="12" customFormat="1" customHeight="1" spans="1:16374">
      <c r="A381" s="34">
        <v>376</v>
      </c>
      <c r="B381" s="34" t="s">
        <v>521</v>
      </c>
      <c r="C381" s="34">
        <v>6</v>
      </c>
      <c r="D381" s="35">
        <f t="shared" si="40"/>
        <v>60</v>
      </c>
      <c r="E381" s="34">
        <f t="shared" si="41"/>
        <v>18</v>
      </c>
      <c r="F381" s="34">
        <f t="shared" si="39"/>
        <v>78</v>
      </c>
      <c r="G381" s="36"/>
      <c r="XEM381" s="3"/>
      <c r="XEN381" s="3"/>
      <c r="XEO381" s="3"/>
      <c r="XEP381" s="3"/>
      <c r="XEQ381" s="3"/>
      <c r="XER381" s="3"/>
      <c r="XES381" s="3"/>
      <c r="XET381" s="3"/>
    </row>
    <row r="382" s="12" customFormat="1" customHeight="1" spans="1:16374">
      <c r="A382" s="34">
        <v>377</v>
      </c>
      <c r="B382" s="34" t="s">
        <v>522</v>
      </c>
      <c r="C382" s="34">
        <v>6</v>
      </c>
      <c r="D382" s="35">
        <f t="shared" si="40"/>
        <v>60</v>
      </c>
      <c r="E382" s="34">
        <f t="shared" si="41"/>
        <v>18</v>
      </c>
      <c r="F382" s="34">
        <f t="shared" si="39"/>
        <v>78</v>
      </c>
      <c r="G382" s="36"/>
      <c r="XEM382" s="3"/>
      <c r="XEN382" s="3"/>
      <c r="XEO382" s="3"/>
      <c r="XEP382" s="3"/>
      <c r="XEQ382" s="3"/>
      <c r="XER382" s="3"/>
      <c r="XES382" s="3"/>
      <c r="XET382" s="3"/>
    </row>
    <row r="383" s="12" customFormat="1" customHeight="1" spans="1:16374">
      <c r="A383" s="34">
        <v>378</v>
      </c>
      <c r="B383" s="34" t="s">
        <v>523</v>
      </c>
      <c r="C383" s="34">
        <v>6</v>
      </c>
      <c r="D383" s="35">
        <f t="shared" si="40"/>
        <v>60</v>
      </c>
      <c r="E383" s="34">
        <f t="shared" si="41"/>
        <v>18</v>
      </c>
      <c r="F383" s="34">
        <f t="shared" si="39"/>
        <v>78</v>
      </c>
      <c r="G383" s="36"/>
      <c r="XEM383" s="3"/>
      <c r="XEN383" s="3"/>
      <c r="XEO383" s="3"/>
      <c r="XEP383" s="3"/>
      <c r="XEQ383" s="3"/>
      <c r="XER383" s="3"/>
      <c r="XES383" s="3"/>
      <c r="XET383" s="3"/>
    </row>
    <row r="384" s="12" customFormat="1" customHeight="1" spans="1:16374">
      <c r="A384" s="34">
        <v>379</v>
      </c>
      <c r="B384" s="34" t="s">
        <v>524</v>
      </c>
      <c r="C384" s="34">
        <v>6</v>
      </c>
      <c r="D384" s="35">
        <f t="shared" si="40"/>
        <v>60</v>
      </c>
      <c r="E384" s="34">
        <f t="shared" si="41"/>
        <v>18</v>
      </c>
      <c r="F384" s="34">
        <f t="shared" si="39"/>
        <v>78</v>
      </c>
      <c r="G384" s="36"/>
      <c r="XEM384" s="3"/>
      <c r="XEN384" s="3"/>
      <c r="XEO384" s="3"/>
      <c r="XEP384" s="3"/>
      <c r="XEQ384" s="3"/>
      <c r="XER384" s="3"/>
      <c r="XES384" s="3"/>
      <c r="XET384" s="3"/>
    </row>
    <row r="385" s="12" customFormat="1" customHeight="1" spans="1:16374">
      <c r="A385" s="34">
        <v>380</v>
      </c>
      <c r="B385" s="34" t="s">
        <v>525</v>
      </c>
      <c r="C385" s="34">
        <v>6</v>
      </c>
      <c r="D385" s="35">
        <f t="shared" si="40"/>
        <v>60</v>
      </c>
      <c r="E385" s="34">
        <f t="shared" si="41"/>
        <v>18</v>
      </c>
      <c r="F385" s="34">
        <f t="shared" si="39"/>
        <v>78</v>
      </c>
      <c r="G385" s="36"/>
      <c r="XEM385" s="3"/>
      <c r="XEN385" s="3"/>
      <c r="XEO385" s="3"/>
      <c r="XEP385" s="3"/>
      <c r="XEQ385" s="3"/>
      <c r="XER385" s="3"/>
      <c r="XES385" s="3"/>
      <c r="XET385" s="3"/>
    </row>
    <row r="386" s="12" customFormat="1" customHeight="1" spans="1:16374">
      <c r="A386" s="34">
        <v>381</v>
      </c>
      <c r="B386" s="34" t="s">
        <v>526</v>
      </c>
      <c r="C386" s="34">
        <v>6</v>
      </c>
      <c r="D386" s="35">
        <f t="shared" si="40"/>
        <v>60</v>
      </c>
      <c r="E386" s="34">
        <f t="shared" si="41"/>
        <v>18</v>
      </c>
      <c r="F386" s="34">
        <f t="shared" si="39"/>
        <v>78</v>
      </c>
      <c r="G386" s="36"/>
      <c r="XEM386" s="3"/>
      <c r="XEN386" s="3"/>
      <c r="XEO386" s="3"/>
      <c r="XEP386" s="3"/>
      <c r="XEQ386" s="3"/>
      <c r="XER386" s="3"/>
      <c r="XES386" s="3"/>
      <c r="XET386" s="3"/>
    </row>
    <row r="387" s="12" customFormat="1" customHeight="1" spans="1:16374">
      <c r="A387" s="34">
        <v>382</v>
      </c>
      <c r="B387" s="34" t="s">
        <v>527</v>
      </c>
      <c r="C387" s="34">
        <v>6</v>
      </c>
      <c r="D387" s="35">
        <f t="shared" si="40"/>
        <v>60</v>
      </c>
      <c r="E387" s="34">
        <f t="shared" si="41"/>
        <v>18</v>
      </c>
      <c r="F387" s="34">
        <f t="shared" si="39"/>
        <v>78</v>
      </c>
      <c r="G387" s="36"/>
      <c r="XEM387" s="3"/>
      <c r="XEN387" s="3"/>
      <c r="XEO387" s="3"/>
      <c r="XEP387" s="3"/>
      <c r="XEQ387" s="3"/>
      <c r="XER387" s="3"/>
      <c r="XES387" s="3"/>
      <c r="XET387" s="3"/>
    </row>
    <row r="388" s="12" customFormat="1" customHeight="1" spans="1:16374">
      <c r="A388" s="34">
        <v>383</v>
      </c>
      <c r="B388" s="34" t="s">
        <v>528</v>
      </c>
      <c r="C388" s="34">
        <v>6</v>
      </c>
      <c r="D388" s="35">
        <f t="shared" si="40"/>
        <v>60</v>
      </c>
      <c r="E388" s="34">
        <f t="shared" si="41"/>
        <v>18</v>
      </c>
      <c r="F388" s="34">
        <f t="shared" si="39"/>
        <v>78</v>
      </c>
      <c r="G388" s="36"/>
      <c r="XEM388" s="3"/>
      <c r="XEN388" s="3"/>
      <c r="XEO388" s="3"/>
      <c r="XEP388" s="3"/>
      <c r="XEQ388" s="3"/>
      <c r="XER388" s="3"/>
      <c r="XES388" s="3"/>
      <c r="XET388" s="3"/>
    </row>
    <row r="389" s="12" customFormat="1" customHeight="1" spans="1:16374">
      <c r="A389" s="34">
        <v>384</v>
      </c>
      <c r="B389" s="34" t="s">
        <v>529</v>
      </c>
      <c r="C389" s="34">
        <v>6</v>
      </c>
      <c r="D389" s="35">
        <f t="shared" si="40"/>
        <v>60</v>
      </c>
      <c r="E389" s="34">
        <f t="shared" si="41"/>
        <v>18</v>
      </c>
      <c r="F389" s="34">
        <f t="shared" si="39"/>
        <v>78</v>
      </c>
      <c r="G389" s="36"/>
      <c r="XEM389" s="3"/>
      <c r="XEN389" s="3"/>
      <c r="XEO389" s="3"/>
      <c r="XEP389" s="3"/>
      <c r="XEQ389" s="3"/>
      <c r="XER389" s="3"/>
      <c r="XES389" s="3"/>
      <c r="XET389" s="3"/>
    </row>
    <row r="390" s="12" customFormat="1" customHeight="1" spans="1:16374">
      <c r="A390" s="34">
        <v>385</v>
      </c>
      <c r="B390" s="34" t="s">
        <v>530</v>
      </c>
      <c r="C390" s="34">
        <v>6</v>
      </c>
      <c r="D390" s="35">
        <f t="shared" si="40"/>
        <v>60</v>
      </c>
      <c r="E390" s="34">
        <f t="shared" si="41"/>
        <v>18</v>
      </c>
      <c r="F390" s="34">
        <f t="shared" si="39"/>
        <v>78</v>
      </c>
      <c r="G390" s="36"/>
      <c r="XEM390" s="3"/>
      <c r="XEN390" s="3"/>
      <c r="XEO390" s="3"/>
      <c r="XEP390" s="3"/>
      <c r="XEQ390" s="3"/>
      <c r="XER390" s="3"/>
      <c r="XES390" s="3"/>
      <c r="XET390" s="3"/>
    </row>
    <row r="391" s="12" customFormat="1" customHeight="1" spans="1:16374">
      <c r="A391" s="34">
        <v>386</v>
      </c>
      <c r="B391" s="34" t="s">
        <v>531</v>
      </c>
      <c r="C391" s="34">
        <v>6</v>
      </c>
      <c r="D391" s="35">
        <f t="shared" si="40"/>
        <v>60</v>
      </c>
      <c r="E391" s="34">
        <f t="shared" si="41"/>
        <v>18</v>
      </c>
      <c r="F391" s="34">
        <f t="shared" si="39"/>
        <v>78</v>
      </c>
      <c r="G391" s="36"/>
      <c r="XEM391" s="3"/>
      <c r="XEN391" s="3"/>
      <c r="XEO391" s="3"/>
      <c r="XEP391" s="3"/>
      <c r="XEQ391" s="3"/>
      <c r="XER391" s="3"/>
      <c r="XES391" s="3"/>
      <c r="XET391" s="3"/>
    </row>
    <row r="392" s="12" customFormat="1" customHeight="1" spans="1:16374">
      <c r="A392" s="34">
        <v>387</v>
      </c>
      <c r="B392" s="34" t="s">
        <v>532</v>
      </c>
      <c r="C392" s="34">
        <v>6</v>
      </c>
      <c r="D392" s="35">
        <f t="shared" si="40"/>
        <v>60</v>
      </c>
      <c r="E392" s="34">
        <f t="shared" si="41"/>
        <v>18</v>
      </c>
      <c r="F392" s="34">
        <f t="shared" si="39"/>
        <v>78</v>
      </c>
      <c r="G392" s="36"/>
      <c r="XEM392" s="3"/>
      <c r="XEN392" s="3"/>
      <c r="XEO392" s="3"/>
      <c r="XEP392" s="3"/>
      <c r="XEQ392" s="3"/>
      <c r="XER392" s="3"/>
      <c r="XES392" s="3"/>
      <c r="XET392" s="3"/>
    </row>
    <row r="393" s="12" customFormat="1" customHeight="1" spans="1:16374">
      <c r="A393" s="34">
        <v>388</v>
      </c>
      <c r="B393" s="34" t="s">
        <v>533</v>
      </c>
      <c r="C393" s="34">
        <v>6</v>
      </c>
      <c r="D393" s="35">
        <f t="shared" si="40"/>
        <v>60</v>
      </c>
      <c r="E393" s="34">
        <f t="shared" si="41"/>
        <v>18</v>
      </c>
      <c r="F393" s="34">
        <f t="shared" si="39"/>
        <v>78</v>
      </c>
      <c r="G393" s="36"/>
      <c r="XEM393" s="3"/>
      <c r="XEN393" s="3"/>
      <c r="XEO393" s="3"/>
      <c r="XEP393" s="3"/>
      <c r="XEQ393" s="3"/>
      <c r="XER393" s="3"/>
      <c r="XES393" s="3"/>
      <c r="XET393" s="3"/>
    </row>
    <row r="394" s="12" customFormat="1" customHeight="1" spans="1:16374">
      <c r="A394" s="34">
        <v>389</v>
      </c>
      <c r="B394" s="34" t="s">
        <v>534</v>
      </c>
      <c r="C394" s="34">
        <v>6</v>
      </c>
      <c r="D394" s="35">
        <f t="shared" si="40"/>
        <v>60</v>
      </c>
      <c r="E394" s="34">
        <f t="shared" si="41"/>
        <v>18</v>
      </c>
      <c r="F394" s="34">
        <f t="shared" si="39"/>
        <v>78</v>
      </c>
      <c r="G394" s="36"/>
      <c r="XEM394" s="3"/>
      <c r="XEN394" s="3"/>
      <c r="XEO394" s="3"/>
      <c r="XEP394" s="3"/>
      <c r="XEQ394" s="3"/>
      <c r="XER394" s="3"/>
      <c r="XES394" s="3"/>
      <c r="XET394" s="3"/>
    </row>
    <row r="395" s="12" customFormat="1" customHeight="1" spans="1:16374">
      <c r="A395" s="34">
        <v>390</v>
      </c>
      <c r="B395" s="34" t="s">
        <v>535</v>
      </c>
      <c r="C395" s="34">
        <v>7</v>
      </c>
      <c r="D395" s="35">
        <f t="shared" si="40"/>
        <v>70</v>
      </c>
      <c r="E395" s="34">
        <f t="shared" si="41"/>
        <v>21</v>
      </c>
      <c r="F395" s="34">
        <f t="shared" si="39"/>
        <v>91</v>
      </c>
      <c r="G395" s="36"/>
      <c r="XEM395" s="3"/>
      <c r="XEN395" s="3"/>
      <c r="XEO395" s="3"/>
      <c r="XEP395" s="3"/>
      <c r="XEQ395" s="3"/>
      <c r="XER395" s="3"/>
      <c r="XES395" s="3"/>
      <c r="XET395" s="3"/>
    </row>
    <row r="396" s="12" customFormat="1" customHeight="1" spans="1:16374">
      <c r="A396" s="34">
        <v>391</v>
      </c>
      <c r="B396" s="34" t="s">
        <v>536</v>
      </c>
      <c r="C396" s="34">
        <v>7</v>
      </c>
      <c r="D396" s="35">
        <f t="shared" si="40"/>
        <v>70</v>
      </c>
      <c r="E396" s="34">
        <f t="shared" si="41"/>
        <v>21</v>
      </c>
      <c r="F396" s="34">
        <f t="shared" si="39"/>
        <v>91</v>
      </c>
      <c r="G396" s="36"/>
      <c r="XEM396" s="3"/>
      <c r="XEN396" s="3"/>
      <c r="XEO396" s="3"/>
      <c r="XEP396" s="3"/>
      <c r="XEQ396" s="3"/>
      <c r="XER396" s="3"/>
      <c r="XES396" s="3"/>
      <c r="XET396" s="3"/>
    </row>
    <row r="397" s="12" customFormat="1" customHeight="1" spans="1:16374">
      <c r="A397" s="34">
        <v>392</v>
      </c>
      <c r="B397" s="34" t="s">
        <v>537</v>
      </c>
      <c r="C397" s="34">
        <v>7</v>
      </c>
      <c r="D397" s="35">
        <f t="shared" si="40"/>
        <v>70</v>
      </c>
      <c r="E397" s="34">
        <f t="shared" si="41"/>
        <v>21</v>
      </c>
      <c r="F397" s="34">
        <f t="shared" si="39"/>
        <v>91</v>
      </c>
      <c r="G397" s="36"/>
      <c r="XEM397" s="3"/>
      <c r="XEN397" s="3"/>
      <c r="XEO397" s="3"/>
      <c r="XEP397" s="3"/>
      <c r="XEQ397" s="3"/>
      <c r="XER397" s="3"/>
      <c r="XES397" s="3"/>
      <c r="XET397" s="3"/>
    </row>
    <row r="398" s="12" customFormat="1" customHeight="1" spans="1:16374">
      <c r="A398" s="34">
        <v>393</v>
      </c>
      <c r="B398" s="34" t="s">
        <v>538</v>
      </c>
      <c r="C398" s="34">
        <v>7</v>
      </c>
      <c r="D398" s="35">
        <f t="shared" si="40"/>
        <v>70</v>
      </c>
      <c r="E398" s="34">
        <f t="shared" si="41"/>
        <v>21</v>
      </c>
      <c r="F398" s="34">
        <f t="shared" si="39"/>
        <v>91</v>
      </c>
      <c r="G398" s="36"/>
      <c r="XEM398" s="3"/>
      <c r="XEN398" s="3"/>
      <c r="XEO398" s="3"/>
      <c r="XEP398" s="3"/>
      <c r="XEQ398" s="3"/>
      <c r="XER398" s="3"/>
      <c r="XES398" s="3"/>
      <c r="XET398" s="3"/>
    </row>
    <row r="399" s="12" customFormat="1" customHeight="1" spans="1:16374">
      <c r="A399" s="34">
        <v>394</v>
      </c>
      <c r="B399" s="34" t="s">
        <v>539</v>
      </c>
      <c r="C399" s="34">
        <v>7</v>
      </c>
      <c r="D399" s="35">
        <f t="shared" si="40"/>
        <v>70</v>
      </c>
      <c r="E399" s="34">
        <f t="shared" si="41"/>
        <v>21</v>
      </c>
      <c r="F399" s="34">
        <f t="shared" si="39"/>
        <v>91</v>
      </c>
      <c r="G399" s="36"/>
      <c r="XEM399" s="3"/>
      <c r="XEN399" s="3"/>
      <c r="XEO399" s="3"/>
      <c r="XEP399" s="3"/>
      <c r="XEQ399" s="3"/>
      <c r="XER399" s="3"/>
      <c r="XES399" s="3"/>
      <c r="XET399" s="3"/>
    </row>
    <row r="400" s="12" customFormat="1" customHeight="1" spans="1:16374">
      <c r="A400" s="34">
        <v>395</v>
      </c>
      <c r="B400" s="34" t="s">
        <v>540</v>
      </c>
      <c r="C400" s="34">
        <v>7</v>
      </c>
      <c r="D400" s="35">
        <f t="shared" si="40"/>
        <v>70</v>
      </c>
      <c r="E400" s="34">
        <f t="shared" si="41"/>
        <v>21</v>
      </c>
      <c r="F400" s="34">
        <f t="shared" si="39"/>
        <v>91</v>
      </c>
      <c r="G400" s="36"/>
      <c r="XEM400" s="3"/>
      <c r="XEN400" s="3"/>
      <c r="XEO400" s="3"/>
      <c r="XEP400" s="3"/>
      <c r="XEQ400" s="3"/>
      <c r="XER400" s="3"/>
      <c r="XES400" s="3"/>
      <c r="XET400" s="3"/>
    </row>
    <row r="401" s="12" customFormat="1" customHeight="1" spans="1:16374">
      <c r="A401" s="34">
        <v>396</v>
      </c>
      <c r="B401" s="34" t="s">
        <v>541</v>
      </c>
      <c r="C401" s="34">
        <v>7</v>
      </c>
      <c r="D401" s="35">
        <f t="shared" si="40"/>
        <v>70</v>
      </c>
      <c r="E401" s="34">
        <f t="shared" si="41"/>
        <v>21</v>
      </c>
      <c r="F401" s="34">
        <f t="shared" si="39"/>
        <v>91</v>
      </c>
      <c r="G401" s="36"/>
      <c r="XEM401" s="3"/>
      <c r="XEN401" s="3"/>
      <c r="XEO401" s="3"/>
      <c r="XEP401" s="3"/>
      <c r="XEQ401" s="3"/>
      <c r="XER401" s="3"/>
      <c r="XES401" s="3"/>
      <c r="XET401" s="3"/>
    </row>
    <row r="402" s="12" customFormat="1" customHeight="1" spans="1:16374">
      <c r="A402" s="34">
        <v>397</v>
      </c>
      <c r="B402" s="34" t="s">
        <v>542</v>
      </c>
      <c r="C402" s="34">
        <v>7</v>
      </c>
      <c r="D402" s="35">
        <f t="shared" si="40"/>
        <v>70</v>
      </c>
      <c r="E402" s="34">
        <f t="shared" si="41"/>
        <v>21</v>
      </c>
      <c r="F402" s="34">
        <f t="shared" si="39"/>
        <v>91</v>
      </c>
      <c r="G402" s="36"/>
      <c r="XEM402" s="3"/>
      <c r="XEN402" s="3"/>
      <c r="XEO402" s="3"/>
      <c r="XEP402" s="3"/>
      <c r="XEQ402" s="3"/>
      <c r="XER402" s="3"/>
      <c r="XES402" s="3"/>
      <c r="XET402" s="3"/>
    </row>
    <row r="403" s="12" customFormat="1" customHeight="1" spans="1:16374">
      <c r="A403" s="34">
        <v>398</v>
      </c>
      <c r="B403" s="34" t="s">
        <v>543</v>
      </c>
      <c r="C403" s="34">
        <v>7</v>
      </c>
      <c r="D403" s="35">
        <f t="shared" si="40"/>
        <v>70</v>
      </c>
      <c r="E403" s="34">
        <f t="shared" si="41"/>
        <v>21</v>
      </c>
      <c r="F403" s="34">
        <f t="shared" si="39"/>
        <v>91</v>
      </c>
      <c r="G403" s="36"/>
      <c r="XEM403" s="3"/>
      <c r="XEN403" s="3"/>
      <c r="XEO403" s="3"/>
      <c r="XEP403" s="3"/>
      <c r="XEQ403" s="3"/>
      <c r="XER403" s="3"/>
      <c r="XES403" s="3"/>
      <c r="XET403" s="3"/>
    </row>
    <row r="404" s="12" customFormat="1" customHeight="1" spans="1:16374">
      <c r="A404" s="34">
        <v>399</v>
      </c>
      <c r="B404" s="34" t="s">
        <v>544</v>
      </c>
      <c r="C404" s="34">
        <v>7</v>
      </c>
      <c r="D404" s="35">
        <f t="shared" si="40"/>
        <v>70</v>
      </c>
      <c r="E404" s="34">
        <f t="shared" si="41"/>
        <v>21</v>
      </c>
      <c r="F404" s="34">
        <f t="shared" si="39"/>
        <v>91</v>
      </c>
      <c r="G404" s="36"/>
      <c r="XEM404" s="3"/>
      <c r="XEN404" s="3"/>
      <c r="XEO404" s="3"/>
      <c r="XEP404" s="3"/>
      <c r="XEQ404" s="3"/>
      <c r="XER404" s="3"/>
      <c r="XES404" s="3"/>
      <c r="XET404" s="3"/>
    </row>
    <row r="405" s="12" customFormat="1" customHeight="1" spans="1:16374">
      <c r="A405" s="34">
        <v>400</v>
      </c>
      <c r="B405" s="34" t="s">
        <v>545</v>
      </c>
      <c r="C405" s="34">
        <v>7</v>
      </c>
      <c r="D405" s="35">
        <f t="shared" si="40"/>
        <v>70</v>
      </c>
      <c r="E405" s="34">
        <f t="shared" si="41"/>
        <v>21</v>
      </c>
      <c r="F405" s="34">
        <f t="shared" si="39"/>
        <v>91</v>
      </c>
      <c r="G405" s="36"/>
      <c r="XEM405" s="3"/>
      <c r="XEN405" s="3"/>
      <c r="XEO405" s="3"/>
      <c r="XEP405" s="3"/>
      <c r="XEQ405" s="3"/>
      <c r="XER405" s="3"/>
      <c r="XES405" s="3"/>
      <c r="XET405" s="3"/>
    </row>
    <row r="406" s="12" customFormat="1" customHeight="1" spans="1:16383">
      <c r="A406" s="34">
        <v>401</v>
      </c>
      <c r="B406" s="34" t="s">
        <v>546</v>
      </c>
      <c r="C406" s="34">
        <v>7</v>
      </c>
      <c r="D406" s="35">
        <f t="shared" si="40"/>
        <v>70</v>
      </c>
      <c r="E406" s="34">
        <f t="shared" si="41"/>
        <v>21</v>
      </c>
      <c r="F406" s="34">
        <f t="shared" ref="F406:F434" si="42">D406+E406</f>
        <v>91</v>
      </c>
      <c r="G406" s="36"/>
      <c r="XEM406" s="3"/>
      <c r="XEN406" s="3"/>
      <c r="XEO406" s="3"/>
      <c r="XEP406" s="3"/>
      <c r="XEQ406" s="3"/>
      <c r="XER406" s="3"/>
      <c r="XES406" s="3"/>
      <c r="XET406" s="3"/>
      <c r="XEU406" s="3"/>
      <c r="XEV406" s="3"/>
      <c r="XEW406" s="3"/>
      <c r="XEX406" s="3"/>
      <c r="XEY406" s="3"/>
      <c r="XEZ406" s="3"/>
      <c r="XFA406" s="3"/>
      <c r="XFB406" s="3"/>
      <c r="XFC406" s="3"/>
    </row>
    <row r="407" s="12" customFormat="1" customHeight="1" spans="1:16374">
      <c r="A407" s="34">
        <v>402</v>
      </c>
      <c r="B407" s="34" t="s">
        <v>547</v>
      </c>
      <c r="C407" s="34">
        <v>7</v>
      </c>
      <c r="D407" s="35">
        <f t="shared" ref="D407:D435" si="43">C407*10</f>
        <v>70</v>
      </c>
      <c r="E407" s="34">
        <f t="shared" ref="E407:E435" si="44">C407*3</f>
        <v>21</v>
      </c>
      <c r="F407" s="34">
        <f t="shared" si="42"/>
        <v>91</v>
      </c>
      <c r="G407" s="36"/>
      <c r="XEM407" s="3"/>
      <c r="XEN407" s="3"/>
      <c r="XEO407" s="3"/>
      <c r="XEP407" s="3"/>
      <c r="XEQ407" s="3"/>
      <c r="XER407" s="3"/>
      <c r="XES407" s="3"/>
      <c r="XET407" s="3"/>
    </row>
    <row r="408" s="12" customFormat="1" customHeight="1" spans="1:16374">
      <c r="A408" s="34">
        <v>403</v>
      </c>
      <c r="B408" s="34" t="s">
        <v>548</v>
      </c>
      <c r="C408" s="34">
        <v>7</v>
      </c>
      <c r="D408" s="35">
        <f t="shared" si="43"/>
        <v>70</v>
      </c>
      <c r="E408" s="34">
        <f t="shared" si="44"/>
        <v>21</v>
      </c>
      <c r="F408" s="34">
        <f t="shared" si="42"/>
        <v>91</v>
      </c>
      <c r="G408" s="36"/>
      <c r="XEM408" s="3"/>
      <c r="XEN408" s="3"/>
      <c r="XEO408" s="3"/>
      <c r="XEP408" s="3"/>
      <c r="XEQ408" s="3"/>
      <c r="XER408" s="3"/>
      <c r="XES408" s="3"/>
      <c r="XET408" s="3"/>
    </row>
    <row r="409" s="12" customFormat="1" customHeight="1" spans="1:16374">
      <c r="A409" s="34">
        <v>404</v>
      </c>
      <c r="B409" s="34" t="s">
        <v>549</v>
      </c>
      <c r="C409" s="34">
        <v>7</v>
      </c>
      <c r="D409" s="35">
        <f t="shared" si="43"/>
        <v>70</v>
      </c>
      <c r="E409" s="34">
        <f t="shared" si="44"/>
        <v>21</v>
      </c>
      <c r="F409" s="34">
        <f t="shared" si="42"/>
        <v>91</v>
      </c>
      <c r="G409" s="36"/>
      <c r="XEM409" s="3"/>
      <c r="XEN409" s="3"/>
      <c r="XEO409" s="3"/>
      <c r="XEP409" s="3"/>
      <c r="XEQ409" s="3"/>
      <c r="XER409" s="3"/>
      <c r="XES409" s="3"/>
      <c r="XET409" s="3"/>
    </row>
    <row r="410" s="12" customFormat="1" customHeight="1" spans="1:16374">
      <c r="A410" s="34">
        <v>405</v>
      </c>
      <c r="B410" s="34" t="s">
        <v>550</v>
      </c>
      <c r="C410" s="34">
        <v>7</v>
      </c>
      <c r="D410" s="35">
        <f t="shared" si="43"/>
        <v>70</v>
      </c>
      <c r="E410" s="34">
        <f t="shared" si="44"/>
        <v>21</v>
      </c>
      <c r="F410" s="34">
        <f t="shared" si="42"/>
        <v>91</v>
      </c>
      <c r="G410" s="36"/>
      <c r="XEM410" s="3"/>
      <c r="XEN410" s="3"/>
      <c r="XEO410" s="3"/>
      <c r="XEP410" s="3"/>
      <c r="XEQ410" s="3"/>
      <c r="XER410" s="3"/>
      <c r="XES410" s="3"/>
      <c r="XET410" s="3"/>
    </row>
    <row r="411" s="12" customFormat="1" customHeight="1" spans="1:16374">
      <c r="A411" s="34">
        <v>406</v>
      </c>
      <c r="B411" s="34" t="s">
        <v>551</v>
      </c>
      <c r="C411" s="34">
        <v>7</v>
      </c>
      <c r="D411" s="35">
        <f t="shared" si="43"/>
        <v>70</v>
      </c>
      <c r="E411" s="34">
        <f t="shared" si="44"/>
        <v>21</v>
      </c>
      <c r="F411" s="34">
        <f t="shared" si="42"/>
        <v>91</v>
      </c>
      <c r="G411" s="36"/>
      <c r="XEM411" s="3"/>
      <c r="XEN411" s="3"/>
      <c r="XEO411" s="3"/>
      <c r="XEP411" s="3"/>
      <c r="XEQ411" s="3"/>
      <c r="XER411" s="3"/>
      <c r="XES411" s="3"/>
      <c r="XET411" s="3"/>
    </row>
    <row r="412" s="12" customFormat="1" customHeight="1" spans="1:16374">
      <c r="A412" s="34">
        <v>407</v>
      </c>
      <c r="B412" s="34" t="s">
        <v>552</v>
      </c>
      <c r="C412" s="34">
        <v>7</v>
      </c>
      <c r="D412" s="35">
        <f t="shared" si="43"/>
        <v>70</v>
      </c>
      <c r="E412" s="34">
        <f t="shared" si="44"/>
        <v>21</v>
      </c>
      <c r="F412" s="34">
        <f t="shared" si="42"/>
        <v>91</v>
      </c>
      <c r="G412" s="36"/>
      <c r="XEM412" s="3"/>
      <c r="XEN412" s="3"/>
      <c r="XEO412" s="3"/>
      <c r="XEP412" s="3"/>
      <c r="XEQ412" s="3"/>
      <c r="XER412" s="3"/>
      <c r="XES412" s="3"/>
      <c r="XET412" s="3"/>
    </row>
    <row r="413" s="12" customFormat="1" customHeight="1" spans="1:16374">
      <c r="A413" s="34">
        <v>408</v>
      </c>
      <c r="B413" s="34" t="s">
        <v>553</v>
      </c>
      <c r="C413" s="34">
        <v>7</v>
      </c>
      <c r="D413" s="35">
        <f t="shared" si="43"/>
        <v>70</v>
      </c>
      <c r="E413" s="34">
        <f t="shared" si="44"/>
        <v>21</v>
      </c>
      <c r="F413" s="34">
        <f t="shared" si="42"/>
        <v>91</v>
      </c>
      <c r="G413" s="36"/>
      <c r="XEM413" s="3"/>
      <c r="XEN413" s="3"/>
      <c r="XEO413" s="3"/>
      <c r="XEP413" s="3"/>
      <c r="XEQ413" s="3"/>
      <c r="XER413" s="3"/>
      <c r="XES413" s="3"/>
      <c r="XET413" s="3"/>
    </row>
    <row r="414" s="12" customFormat="1" customHeight="1" spans="1:16374">
      <c r="A414" s="34">
        <v>409</v>
      </c>
      <c r="B414" s="34" t="s">
        <v>554</v>
      </c>
      <c r="C414" s="34">
        <v>7</v>
      </c>
      <c r="D414" s="35">
        <f t="shared" si="43"/>
        <v>70</v>
      </c>
      <c r="E414" s="34">
        <f t="shared" si="44"/>
        <v>21</v>
      </c>
      <c r="F414" s="34">
        <f t="shared" si="42"/>
        <v>91</v>
      </c>
      <c r="G414" s="36"/>
      <c r="XEM414" s="3"/>
      <c r="XEN414" s="3"/>
      <c r="XEO414" s="3"/>
      <c r="XEP414" s="3"/>
      <c r="XEQ414" s="3"/>
      <c r="XER414" s="3"/>
      <c r="XES414" s="3"/>
      <c r="XET414" s="3"/>
    </row>
    <row r="415" s="12" customFormat="1" customHeight="1" spans="1:16374">
      <c r="A415" s="34">
        <v>410</v>
      </c>
      <c r="B415" s="34" t="s">
        <v>555</v>
      </c>
      <c r="C415" s="34">
        <v>7</v>
      </c>
      <c r="D415" s="35">
        <f t="shared" si="43"/>
        <v>70</v>
      </c>
      <c r="E415" s="34">
        <f t="shared" si="44"/>
        <v>21</v>
      </c>
      <c r="F415" s="34">
        <f t="shared" si="42"/>
        <v>91</v>
      </c>
      <c r="G415" s="36"/>
      <c r="XEM415" s="3"/>
      <c r="XEN415" s="3"/>
      <c r="XEO415" s="3"/>
      <c r="XEP415" s="3"/>
      <c r="XEQ415" s="3"/>
      <c r="XER415" s="3"/>
      <c r="XES415" s="3"/>
      <c r="XET415" s="3"/>
    </row>
    <row r="416" s="12" customFormat="1" customHeight="1" spans="1:16374">
      <c r="A416" s="34">
        <v>411</v>
      </c>
      <c r="B416" s="34" t="s">
        <v>556</v>
      </c>
      <c r="C416" s="34">
        <v>7</v>
      </c>
      <c r="D416" s="35">
        <f t="shared" si="43"/>
        <v>70</v>
      </c>
      <c r="E416" s="34">
        <f t="shared" si="44"/>
        <v>21</v>
      </c>
      <c r="F416" s="34">
        <f t="shared" si="42"/>
        <v>91</v>
      </c>
      <c r="G416" s="36"/>
      <c r="XEM416" s="3"/>
      <c r="XEN416" s="3"/>
      <c r="XEO416" s="3"/>
      <c r="XEP416" s="3"/>
      <c r="XEQ416" s="3"/>
      <c r="XER416" s="3"/>
      <c r="XES416" s="3"/>
      <c r="XET416" s="3"/>
    </row>
    <row r="417" s="12" customFormat="1" customHeight="1" spans="1:16374">
      <c r="A417" s="34">
        <v>412</v>
      </c>
      <c r="B417" s="34" t="s">
        <v>557</v>
      </c>
      <c r="C417" s="34">
        <v>7</v>
      </c>
      <c r="D417" s="35">
        <f t="shared" si="43"/>
        <v>70</v>
      </c>
      <c r="E417" s="34">
        <f t="shared" si="44"/>
        <v>21</v>
      </c>
      <c r="F417" s="34">
        <f t="shared" si="42"/>
        <v>91</v>
      </c>
      <c r="G417" s="36"/>
      <c r="XEM417" s="3"/>
      <c r="XEN417" s="3"/>
      <c r="XEO417" s="3"/>
      <c r="XEP417" s="3"/>
      <c r="XEQ417" s="3"/>
      <c r="XER417" s="3"/>
      <c r="XES417" s="3"/>
      <c r="XET417" s="3"/>
    </row>
    <row r="418" s="12" customFormat="1" customHeight="1" spans="1:16374">
      <c r="A418" s="34">
        <v>413</v>
      </c>
      <c r="B418" s="34" t="s">
        <v>558</v>
      </c>
      <c r="C418" s="34">
        <v>7</v>
      </c>
      <c r="D418" s="35">
        <f t="shared" si="43"/>
        <v>70</v>
      </c>
      <c r="E418" s="34">
        <f t="shared" si="44"/>
        <v>21</v>
      </c>
      <c r="F418" s="34">
        <f t="shared" si="42"/>
        <v>91</v>
      </c>
      <c r="G418" s="36"/>
      <c r="XEM418" s="3"/>
      <c r="XEN418" s="3"/>
      <c r="XEO418" s="3"/>
      <c r="XEP418" s="3"/>
      <c r="XEQ418" s="3"/>
      <c r="XER418" s="3"/>
      <c r="XES418" s="3"/>
      <c r="XET418" s="3"/>
    </row>
    <row r="419" s="12" customFormat="1" customHeight="1" spans="1:16374">
      <c r="A419" s="34">
        <v>414</v>
      </c>
      <c r="B419" s="34" t="s">
        <v>559</v>
      </c>
      <c r="C419" s="34">
        <v>7</v>
      </c>
      <c r="D419" s="35">
        <f t="shared" si="43"/>
        <v>70</v>
      </c>
      <c r="E419" s="34">
        <f t="shared" si="44"/>
        <v>21</v>
      </c>
      <c r="F419" s="34">
        <f t="shared" si="42"/>
        <v>91</v>
      </c>
      <c r="G419" s="36"/>
      <c r="XEM419" s="3"/>
      <c r="XEN419" s="3"/>
      <c r="XEO419" s="3"/>
      <c r="XEP419" s="3"/>
      <c r="XEQ419" s="3"/>
      <c r="XER419" s="3"/>
      <c r="XES419" s="3"/>
      <c r="XET419" s="3"/>
    </row>
    <row r="420" s="12" customFormat="1" customHeight="1" spans="1:16374">
      <c r="A420" s="34">
        <v>415</v>
      </c>
      <c r="B420" s="34" t="s">
        <v>560</v>
      </c>
      <c r="C420" s="34">
        <v>8</v>
      </c>
      <c r="D420" s="35">
        <f t="shared" si="43"/>
        <v>80</v>
      </c>
      <c r="E420" s="34">
        <f t="shared" si="44"/>
        <v>24</v>
      </c>
      <c r="F420" s="34">
        <f t="shared" si="42"/>
        <v>104</v>
      </c>
      <c r="G420" s="36"/>
      <c r="XEM420" s="3"/>
      <c r="XEN420" s="3"/>
      <c r="XEO420" s="3"/>
      <c r="XEP420" s="3"/>
      <c r="XEQ420" s="3"/>
      <c r="XER420" s="3"/>
      <c r="XES420" s="3"/>
      <c r="XET420" s="3"/>
    </row>
    <row r="421" s="12" customFormat="1" customHeight="1" spans="1:16374">
      <c r="A421" s="34">
        <v>416</v>
      </c>
      <c r="B421" s="34" t="s">
        <v>561</v>
      </c>
      <c r="C421" s="34">
        <v>8</v>
      </c>
      <c r="D421" s="35">
        <f t="shared" si="43"/>
        <v>80</v>
      </c>
      <c r="E421" s="34">
        <f t="shared" si="44"/>
        <v>24</v>
      </c>
      <c r="F421" s="34">
        <f t="shared" si="42"/>
        <v>104</v>
      </c>
      <c r="G421" s="36"/>
      <c r="XEM421" s="3"/>
      <c r="XEN421" s="3"/>
      <c r="XEO421" s="3"/>
      <c r="XEP421" s="3"/>
      <c r="XEQ421" s="3"/>
      <c r="XER421" s="3"/>
      <c r="XES421" s="3"/>
      <c r="XET421" s="3"/>
    </row>
    <row r="422" s="12" customFormat="1" customHeight="1" spans="1:16374">
      <c r="A422" s="34">
        <v>417</v>
      </c>
      <c r="B422" s="34" t="s">
        <v>562</v>
      </c>
      <c r="C422" s="34">
        <v>8</v>
      </c>
      <c r="D422" s="35">
        <f t="shared" si="43"/>
        <v>80</v>
      </c>
      <c r="E422" s="34">
        <f t="shared" si="44"/>
        <v>24</v>
      </c>
      <c r="F422" s="34">
        <f t="shared" si="42"/>
        <v>104</v>
      </c>
      <c r="G422" s="36"/>
      <c r="XEM422" s="3"/>
      <c r="XEN422" s="3"/>
      <c r="XEO422" s="3"/>
      <c r="XEP422" s="3"/>
      <c r="XEQ422" s="3"/>
      <c r="XER422" s="3"/>
      <c r="XES422" s="3"/>
      <c r="XET422" s="3"/>
    </row>
    <row r="423" s="12" customFormat="1" customHeight="1" spans="1:16374">
      <c r="A423" s="34">
        <v>418</v>
      </c>
      <c r="B423" s="34" t="s">
        <v>563</v>
      </c>
      <c r="C423" s="34">
        <v>8</v>
      </c>
      <c r="D423" s="35">
        <f t="shared" si="43"/>
        <v>80</v>
      </c>
      <c r="E423" s="34">
        <f t="shared" si="44"/>
        <v>24</v>
      </c>
      <c r="F423" s="34">
        <f t="shared" si="42"/>
        <v>104</v>
      </c>
      <c r="G423" s="36"/>
      <c r="XEM423" s="3"/>
      <c r="XEN423" s="3"/>
      <c r="XEO423" s="3"/>
      <c r="XEP423" s="3"/>
      <c r="XEQ423" s="3"/>
      <c r="XER423" s="3"/>
      <c r="XES423" s="3"/>
      <c r="XET423" s="3"/>
    </row>
    <row r="424" s="12" customFormat="1" customHeight="1" spans="1:16374">
      <c r="A424" s="34">
        <v>419</v>
      </c>
      <c r="B424" s="34" t="s">
        <v>564</v>
      </c>
      <c r="C424" s="34">
        <v>8</v>
      </c>
      <c r="D424" s="35">
        <f t="shared" si="43"/>
        <v>80</v>
      </c>
      <c r="E424" s="34">
        <f t="shared" si="44"/>
        <v>24</v>
      </c>
      <c r="F424" s="34">
        <f t="shared" si="42"/>
        <v>104</v>
      </c>
      <c r="G424" s="36"/>
      <c r="XEM424" s="3"/>
      <c r="XEN424" s="3"/>
      <c r="XEO424" s="3"/>
      <c r="XEP424" s="3"/>
      <c r="XEQ424" s="3"/>
      <c r="XER424" s="3"/>
      <c r="XES424" s="3"/>
      <c r="XET424" s="3"/>
    </row>
    <row r="425" s="12" customFormat="1" customHeight="1" spans="1:16374">
      <c r="A425" s="34">
        <v>420</v>
      </c>
      <c r="B425" s="34" t="s">
        <v>565</v>
      </c>
      <c r="C425" s="34">
        <v>8</v>
      </c>
      <c r="D425" s="35">
        <f t="shared" si="43"/>
        <v>80</v>
      </c>
      <c r="E425" s="34">
        <f t="shared" si="44"/>
        <v>24</v>
      </c>
      <c r="F425" s="34">
        <f t="shared" si="42"/>
        <v>104</v>
      </c>
      <c r="G425" s="36"/>
      <c r="XEM425" s="3"/>
      <c r="XEN425" s="3"/>
      <c r="XEO425" s="3"/>
      <c r="XEP425" s="3"/>
      <c r="XEQ425" s="3"/>
      <c r="XER425" s="3"/>
      <c r="XES425" s="3"/>
      <c r="XET425" s="3"/>
    </row>
    <row r="426" s="12" customFormat="1" customHeight="1" spans="1:16374">
      <c r="A426" s="34">
        <v>421</v>
      </c>
      <c r="B426" s="34" t="s">
        <v>566</v>
      </c>
      <c r="C426" s="34">
        <v>8</v>
      </c>
      <c r="D426" s="35">
        <f t="shared" si="43"/>
        <v>80</v>
      </c>
      <c r="E426" s="34">
        <f t="shared" si="44"/>
        <v>24</v>
      </c>
      <c r="F426" s="34">
        <f t="shared" si="42"/>
        <v>104</v>
      </c>
      <c r="G426" s="36"/>
      <c r="XEM426" s="3"/>
      <c r="XEN426" s="3"/>
      <c r="XEO426" s="3"/>
      <c r="XEP426" s="3"/>
      <c r="XEQ426" s="3"/>
      <c r="XER426" s="3"/>
      <c r="XES426" s="3"/>
      <c r="XET426" s="3"/>
    </row>
    <row r="427" s="12" customFormat="1" customHeight="1" spans="1:16374">
      <c r="A427" s="34">
        <v>422</v>
      </c>
      <c r="B427" s="34" t="s">
        <v>567</v>
      </c>
      <c r="C427" s="34">
        <v>8</v>
      </c>
      <c r="D427" s="35">
        <f t="shared" si="43"/>
        <v>80</v>
      </c>
      <c r="E427" s="34">
        <f t="shared" si="44"/>
        <v>24</v>
      </c>
      <c r="F427" s="34">
        <f t="shared" si="42"/>
        <v>104</v>
      </c>
      <c r="G427" s="36"/>
      <c r="XEM427" s="3"/>
      <c r="XEN427" s="3"/>
      <c r="XEO427" s="3"/>
      <c r="XEP427" s="3"/>
      <c r="XEQ427" s="3"/>
      <c r="XER427" s="3"/>
      <c r="XES427" s="3"/>
      <c r="XET427" s="3"/>
    </row>
    <row r="428" s="12" customFormat="1" customHeight="1" spans="1:16374">
      <c r="A428" s="34">
        <v>423</v>
      </c>
      <c r="B428" s="34" t="s">
        <v>568</v>
      </c>
      <c r="C428" s="34">
        <v>8</v>
      </c>
      <c r="D428" s="35">
        <f t="shared" si="43"/>
        <v>80</v>
      </c>
      <c r="E428" s="34">
        <f t="shared" si="44"/>
        <v>24</v>
      </c>
      <c r="F428" s="34">
        <f t="shared" si="42"/>
        <v>104</v>
      </c>
      <c r="G428" s="36"/>
      <c r="XEM428" s="3"/>
      <c r="XEN428" s="3"/>
      <c r="XEO428" s="3"/>
      <c r="XEP428" s="3"/>
      <c r="XEQ428" s="3"/>
      <c r="XER428" s="3"/>
      <c r="XES428" s="3"/>
      <c r="XET428" s="3"/>
    </row>
    <row r="429" s="12" customFormat="1" customHeight="1" spans="1:16374">
      <c r="A429" s="34">
        <v>424</v>
      </c>
      <c r="B429" s="34" t="s">
        <v>569</v>
      </c>
      <c r="C429" s="34">
        <v>8</v>
      </c>
      <c r="D429" s="35">
        <f t="shared" si="43"/>
        <v>80</v>
      </c>
      <c r="E429" s="34">
        <f t="shared" si="44"/>
        <v>24</v>
      </c>
      <c r="F429" s="34">
        <f t="shared" si="42"/>
        <v>104</v>
      </c>
      <c r="G429" s="36"/>
      <c r="XEM429" s="3"/>
      <c r="XEN429" s="3"/>
      <c r="XEO429" s="3"/>
      <c r="XEP429" s="3"/>
      <c r="XEQ429" s="3"/>
      <c r="XER429" s="3"/>
      <c r="XES429" s="3"/>
      <c r="XET429" s="3"/>
    </row>
    <row r="430" s="12" customFormat="1" customHeight="1" spans="1:16374">
      <c r="A430" s="34">
        <v>425</v>
      </c>
      <c r="B430" s="34" t="s">
        <v>570</v>
      </c>
      <c r="C430" s="34">
        <v>8</v>
      </c>
      <c r="D430" s="35">
        <f t="shared" si="43"/>
        <v>80</v>
      </c>
      <c r="E430" s="34">
        <f t="shared" si="44"/>
        <v>24</v>
      </c>
      <c r="F430" s="34">
        <f t="shared" si="42"/>
        <v>104</v>
      </c>
      <c r="G430" s="36"/>
      <c r="XEM430" s="3"/>
      <c r="XEN430" s="3"/>
      <c r="XEO430" s="3"/>
      <c r="XEP430" s="3"/>
      <c r="XEQ430" s="3"/>
      <c r="XER430" s="3"/>
      <c r="XES430" s="3"/>
      <c r="XET430" s="3"/>
    </row>
    <row r="431" s="12" customFormat="1" customHeight="1" spans="1:16374">
      <c r="A431" s="34">
        <v>426</v>
      </c>
      <c r="B431" s="34" t="s">
        <v>571</v>
      </c>
      <c r="C431" s="34">
        <v>8</v>
      </c>
      <c r="D431" s="35">
        <f t="shared" si="43"/>
        <v>80</v>
      </c>
      <c r="E431" s="34">
        <f t="shared" si="44"/>
        <v>24</v>
      </c>
      <c r="F431" s="34">
        <f t="shared" si="42"/>
        <v>104</v>
      </c>
      <c r="G431" s="36"/>
      <c r="XEM431" s="3"/>
      <c r="XEN431" s="3"/>
      <c r="XEO431" s="3"/>
      <c r="XEP431" s="3"/>
      <c r="XEQ431" s="3"/>
      <c r="XER431" s="3"/>
      <c r="XES431" s="3"/>
      <c r="XET431" s="3"/>
    </row>
    <row r="432" s="12" customFormat="1" customHeight="1" spans="1:16374">
      <c r="A432" s="34">
        <v>427</v>
      </c>
      <c r="B432" s="34" t="s">
        <v>572</v>
      </c>
      <c r="C432" s="34">
        <v>8</v>
      </c>
      <c r="D432" s="35">
        <f t="shared" si="43"/>
        <v>80</v>
      </c>
      <c r="E432" s="34">
        <f t="shared" si="44"/>
        <v>24</v>
      </c>
      <c r="F432" s="34">
        <f t="shared" si="42"/>
        <v>104</v>
      </c>
      <c r="G432" s="36"/>
      <c r="XEM432" s="3"/>
      <c r="XEN432" s="3"/>
      <c r="XEO432" s="3"/>
      <c r="XEP432" s="3"/>
      <c r="XEQ432" s="3"/>
      <c r="XER432" s="3"/>
      <c r="XES432" s="3"/>
      <c r="XET432" s="3"/>
    </row>
    <row r="433" s="12" customFormat="1" customHeight="1" spans="1:16374">
      <c r="A433" s="34">
        <v>428</v>
      </c>
      <c r="B433" s="34" t="s">
        <v>573</v>
      </c>
      <c r="C433" s="34">
        <v>8</v>
      </c>
      <c r="D433" s="35">
        <f t="shared" si="43"/>
        <v>80</v>
      </c>
      <c r="E433" s="34">
        <f t="shared" si="44"/>
        <v>24</v>
      </c>
      <c r="F433" s="34">
        <f t="shared" si="42"/>
        <v>104</v>
      </c>
      <c r="G433" s="36"/>
      <c r="XEM433" s="3"/>
      <c r="XEN433" s="3"/>
      <c r="XEO433" s="3"/>
      <c r="XEP433" s="3"/>
      <c r="XEQ433" s="3"/>
      <c r="XER433" s="3"/>
      <c r="XES433" s="3"/>
      <c r="XET433" s="3"/>
    </row>
    <row r="434" s="12" customFormat="1" customHeight="1" spans="1:16374">
      <c r="A434" s="34">
        <v>429</v>
      </c>
      <c r="B434" s="34" t="s">
        <v>574</v>
      </c>
      <c r="C434" s="34">
        <v>8</v>
      </c>
      <c r="D434" s="35">
        <f t="shared" si="43"/>
        <v>80</v>
      </c>
      <c r="E434" s="34">
        <f t="shared" si="44"/>
        <v>24</v>
      </c>
      <c r="F434" s="34">
        <f t="shared" si="42"/>
        <v>104</v>
      </c>
      <c r="G434" s="36"/>
      <c r="XEM434" s="3"/>
      <c r="XEN434" s="3"/>
      <c r="XEO434" s="3"/>
      <c r="XEP434" s="3"/>
      <c r="XEQ434" s="3"/>
      <c r="XER434" s="3"/>
      <c r="XES434" s="3"/>
      <c r="XET434" s="3"/>
    </row>
    <row r="435" s="12" customFormat="1" customHeight="1" spans="1:16374">
      <c r="A435" s="34">
        <v>430</v>
      </c>
      <c r="B435" s="34" t="s">
        <v>575</v>
      </c>
      <c r="C435" s="34">
        <v>8</v>
      </c>
      <c r="D435" s="35">
        <f t="shared" si="43"/>
        <v>80</v>
      </c>
      <c r="E435" s="34">
        <f t="shared" si="44"/>
        <v>24</v>
      </c>
      <c r="F435" s="34">
        <f t="shared" ref="F435:F464" si="45">D435+E435</f>
        <v>104</v>
      </c>
      <c r="G435" s="36"/>
      <c r="XEM435" s="3"/>
      <c r="XEN435" s="3"/>
      <c r="XEO435" s="3"/>
      <c r="XEP435" s="3"/>
      <c r="XEQ435" s="3"/>
      <c r="XER435" s="3"/>
      <c r="XES435" s="3"/>
      <c r="XET435" s="3"/>
    </row>
    <row r="436" s="12" customFormat="1" customHeight="1" spans="1:16374">
      <c r="A436" s="34">
        <v>431</v>
      </c>
      <c r="B436" s="34" t="s">
        <v>576</v>
      </c>
      <c r="C436" s="34">
        <v>8</v>
      </c>
      <c r="D436" s="35">
        <f t="shared" ref="D436:D465" si="46">C436*10</f>
        <v>80</v>
      </c>
      <c r="E436" s="34">
        <f t="shared" ref="E436:E465" si="47">C436*3</f>
        <v>24</v>
      </c>
      <c r="F436" s="34">
        <f t="shared" si="45"/>
        <v>104</v>
      </c>
      <c r="G436" s="36"/>
      <c r="XEM436" s="3"/>
      <c r="XEN436" s="3"/>
      <c r="XEO436" s="3"/>
      <c r="XEP436" s="3"/>
      <c r="XEQ436" s="3"/>
      <c r="XER436" s="3"/>
      <c r="XES436" s="3"/>
      <c r="XET436" s="3"/>
    </row>
    <row r="437" s="12" customFormat="1" customHeight="1" spans="1:16374">
      <c r="A437" s="34">
        <v>432</v>
      </c>
      <c r="B437" s="34" t="s">
        <v>577</v>
      </c>
      <c r="C437" s="34">
        <v>8</v>
      </c>
      <c r="D437" s="35">
        <f t="shared" si="46"/>
        <v>80</v>
      </c>
      <c r="E437" s="34">
        <f t="shared" si="47"/>
        <v>24</v>
      </c>
      <c r="F437" s="34">
        <f t="shared" si="45"/>
        <v>104</v>
      </c>
      <c r="G437" s="36"/>
      <c r="XEM437" s="3"/>
      <c r="XEN437" s="3"/>
      <c r="XEO437" s="3"/>
      <c r="XEP437" s="3"/>
      <c r="XEQ437" s="3"/>
      <c r="XER437" s="3"/>
      <c r="XES437" s="3"/>
      <c r="XET437" s="3"/>
    </row>
    <row r="438" s="12" customFormat="1" customHeight="1" spans="1:16374">
      <c r="A438" s="34">
        <v>433</v>
      </c>
      <c r="B438" s="34" t="s">
        <v>578</v>
      </c>
      <c r="C438" s="34">
        <v>8</v>
      </c>
      <c r="D438" s="35">
        <f t="shared" si="46"/>
        <v>80</v>
      </c>
      <c r="E438" s="34">
        <f t="shared" si="47"/>
        <v>24</v>
      </c>
      <c r="F438" s="34">
        <f t="shared" si="45"/>
        <v>104</v>
      </c>
      <c r="G438" s="36"/>
      <c r="XEM438" s="3"/>
      <c r="XEN438" s="3"/>
      <c r="XEO438" s="3"/>
      <c r="XEP438" s="3"/>
      <c r="XEQ438" s="3"/>
      <c r="XER438" s="3"/>
      <c r="XES438" s="3"/>
      <c r="XET438" s="3"/>
    </row>
    <row r="439" s="12" customFormat="1" customHeight="1" spans="1:16374">
      <c r="A439" s="34">
        <v>434</v>
      </c>
      <c r="B439" s="34" t="s">
        <v>579</v>
      </c>
      <c r="C439" s="34">
        <v>8</v>
      </c>
      <c r="D439" s="35">
        <f t="shared" si="46"/>
        <v>80</v>
      </c>
      <c r="E439" s="34">
        <f t="shared" si="47"/>
        <v>24</v>
      </c>
      <c r="F439" s="34">
        <f t="shared" si="45"/>
        <v>104</v>
      </c>
      <c r="G439" s="36"/>
      <c r="XEM439" s="3"/>
      <c r="XEN439" s="3"/>
      <c r="XEO439" s="3"/>
      <c r="XEP439" s="3"/>
      <c r="XEQ439" s="3"/>
      <c r="XER439" s="3"/>
      <c r="XES439" s="3"/>
      <c r="XET439" s="3"/>
    </row>
    <row r="440" s="12" customFormat="1" customHeight="1" spans="1:16374">
      <c r="A440" s="34">
        <v>435</v>
      </c>
      <c r="B440" s="34" t="s">
        <v>580</v>
      </c>
      <c r="C440" s="34">
        <v>9</v>
      </c>
      <c r="D440" s="35">
        <f t="shared" si="46"/>
        <v>90</v>
      </c>
      <c r="E440" s="34">
        <f t="shared" si="47"/>
        <v>27</v>
      </c>
      <c r="F440" s="34">
        <f t="shared" si="45"/>
        <v>117</v>
      </c>
      <c r="G440" s="36"/>
      <c r="XEM440" s="3"/>
      <c r="XEN440" s="3"/>
      <c r="XEO440" s="3"/>
      <c r="XEP440" s="3"/>
      <c r="XEQ440" s="3"/>
      <c r="XER440" s="3"/>
      <c r="XES440" s="3"/>
      <c r="XET440" s="3"/>
    </row>
    <row r="441" s="12" customFormat="1" customHeight="1" spans="1:16374">
      <c r="A441" s="34">
        <v>436</v>
      </c>
      <c r="B441" s="34" t="s">
        <v>581</v>
      </c>
      <c r="C441" s="34">
        <v>9</v>
      </c>
      <c r="D441" s="35">
        <f t="shared" si="46"/>
        <v>90</v>
      </c>
      <c r="E441" s="34">
        <f t="shared" si="47"/>
        <v>27</v>
      </c>
      <c r="F441" s="34">
        <f t="shared" si="45"/>
        <v>117</v>
      </c>
      <c r="G441" s="36"/>
      <c r="XEM441" s="3"/>
      <c r="XEN441" s="3"/>
      <c r="XEO441" s="3"/>
      <c r="XEP441" s="3"/>
      <c r="XEQ441" s="3"/>
      <c r="XER441" s="3"/>
      <c r="XES441" s="3"/>
      <c r="XET441" s="3"/>
    </row>
    <row r="442" s="12" customFormat="1" customHeight="1" spans="1:16374">
      <c r="A442" s="34">
        <v>437</v>
      </c>
      <c r="B442" s="34" t="s">
        <v>582</v>
      </c>
      <c r="C442" s="34">
        <v>9</v>
      </c>
      <c r="D442" s="35">
        <f t="shared" si="46"/>
        <v>90</v>
      </c>
      <c r="E442" s="34">
        <f t="shared" si="47"/>
        <v>27</v>
      </c>
      <c r="F442" s="34">
        <f t="shared" si="45"/>
        <v>117</v>
      </c>
      <c r="G442" s="36"/>
      <c r="XEM442" s="3"/>
      <c r="XEN442" s="3"/>
      <c r="XEO442" s="3"/>
      <c r="XEP442" s="3"/>
      <c r="XEQ442" s="3"/>
      <c r="XER442" s="3"/>
      <c r="XES442" s="3"/>
      <c r="XET442" s="3"/>
    </row>
    <row r="443" s="12" customFormat="1" customHeight="1" spans="1:16374">
      <c r="A443" s="34">
        <v>438</v>
      </c>
      <c r="B443" s="34" t="s">
        <v>583</v>
      </c>
      <c r="C443" s="34">
        <v>8</v>
      </c>
      <c r="D443" s="35">
        <f t="shared" si="46"/>
        <v>80</v>
      </c>
      <c r="E443" s="34">
        <f t="shared" si="47"/>
        <v>24</v>
      </c>
      <c r="F443" s="34">
        <f t="shared" si="45"/>
        <v>104</v>
      </c>
      <c r="G443" s="36"/>
      <c r="XEM443" s="3"/>
      <c r="XEN443" s="3"/>
      <c r="XEO443" s="3"/>
      <c r="XEP443" s="3"/>
      <c r="XEQ443" s="3"/>
      <c r="XER443" s="3"/>
      <c r="XES443" s="3"/>
      <c r="XET443" s="3"/>
    </row>
    <row r="444" s="12" customFormat="1" customHeight="1" spans="1:16374">
      <c r="A444" s="34">
        <v>439</v>
      </c>
      <c r="B444" s="34" t="s">
        <v>584</v>
      </c>
      <c r="C444" s="34">
        <v>9</v>
      </c>
      <c r="D444" s="35">
        <f t="shared" si="46"/>
        <v>90</v>
      </c>
      <c r="E444" s="34">
        <f t="shared" si="47"/>
        <v>27</v>
      </c>
      <c r="F444" s="34">
        <f t="shared" si="45"/>
        <v>117</v>
      </c>
      <c r="G444" s="36"/>
      <c r="XEM444" s="3"/>
      <c r="XEN444" s="3"/>
      <c r="XEO444" s="3"/>
      <c r="XEP444" s="3"/>
      <c r="XEQ444" s="3"/>
      <c r="XER444" s="3"/>
      <c r="XES444" s="3"/>
      <c r="XET444" s="3"/>
    </row>
    <row r="445" s="12" customFormat="1" customHeight="1" spans="1:16374">
      <c r="A445" s="34">
        <v>440</v>
      </c>
      <c r="B445" s="34" t="s">
        <v>585</v>
      </c>
      <c r="C445" s="34">
        <v>9</v>
      </c>
      <c r="D445" s="35">
        <f t="shared" si="46"/>
        <v>90</v>
      </c>
      <c r="E445" s="34">
        <f t="shared" si="47"/>
        <v>27</v>
      </c>
      <c r="F445" s="34">
        <f t="shared" si="45"/>
        <v>117</v>
      </c>
      <c r="G445" s="36"/>
      <c r="XEM445" s="3"/>
      <c r="XEN445" s="3"/>
      <c r="XEO445" s="3"/>
      <c r="XEP445" s="3"/>
      <c r="XEQ445" s="3"/>
      <c r="XER445" s="3"/>
      <c r="XES445" s="3"/>
      <c r="XET445" s="3"/>
    </row>
    <row r="446" s="12" customFormat="1" customHeight="1" spans="1:16374">
      <c r="A446" s="34">
        <v>441</v>
      </c>
      <c r="B446" s="34" t="s">
        <v>586</v>
      </c>
      <c r="C446" s="34">
        <v>9</v>
      </c>
      <c r="D446" s="35">
        <f t="shared" si="46"/>
        <v>90</v>
      </c>
      <c r="E446" s="34">
        <f t="shared" si="47"/>
        <v>27</v>
      </c>
      <c r="F446" s="34">
        <f t="shared" si="45"/>
        <v>117</v>
      </c>
      <c r="G446" s="36"/>
      <c r="XEM446" s="3"/>
      <c r="XEN446" s="3"/>
      <c r="XEO446" s="3"/>
      <c r="XEP446" s="3"/>
      <c r="XEQ446" s="3"/>
      <c r="XER446" s="3"/>
      <c r="XES446" s="3"/>
      <c r="XET446" s="3"/>
    </row>
    <row r="447" s="12" customFormat="1" customHeight="1" spans="1:16374">
      <c r="A447" s="34">
        <v>442</v>
      </c>
      <c r="B447" s="34" t="s">
        <v>587</v>
      </c>
      <c r="C447" s="34">
        <v>9</v>
      </c>
      <c r="D447" s="35">
        <f t="shared" si="46"/>
        <v>90</v>
      </c>
      <c r="E447" s="34">
        <f t="shared" si="47"/>
        <v>27</v>
      </c>
      <c r="F447" s="34">
        <f t="shared" si="45"/>
        <v>117</v>
      </c>
      <c r="G447" s="36"/>
      <c r="XEM447" s="3"/>
      <c r="XEN447" s="3"/>
      <c r="XEO447" s="3"/>
      <c r="XEP447" s="3"/>
      <c r="XEQ447" s="3"/>
      <c r="XER447" s="3"/>
      <c r="XES447" s="3"/>
      <c r="XET447" s="3"/>
    </row>
    <row r="448" s="12" customFormat="1" customHeight="1" spans="1:16374">
      <c r="A448" s="34">
        <v>443</v>
      </c>
      <c r="B448" s="34" t="s">
        <v>588</v>
      </c>
      <c r="C448" s="34">
        <v>9</v>
      </c>
      <c r="D448" s="35">
        <f t="shared" si="46"/>
        <v>90</v>
      </c>
      <c r="E448" s="34">
        <f t="shared" si="47"/>
        <v>27</v>
      </c>
      <c r="F448" s="34">
        <f t="shared" si="45"/>
        <v>117</v>
      </c>
      <c r="G448" s="36"/>
      <c r="XEM448" s="3"/>
      <c r="XEN448" s="3"/>
      <c r="XEO448" s="3"/>
      <c r="XEP448" s="3"/>
      <c r="XEQ448" s="3"/>
      <c r="XER448" s="3"/>
      <c r="XES448" s="3"/>
      <c r="XET448" s="3"/>
    </row>
    <row r="449" s="12" customFormat="1" customHeight="1" spans="1:16374">
      <c r="A449" s="34">
        <v>444</v>
      </c>
      <c r="B449" s="34" t="s">
        <v>589</v>
      </c>
      <c r="C449" s="34">
        <v>9</v>
      </c>
      <c r="D449" s="35">
        <f t="shared" si="46"/>
        <v>90</v>
      </c>
      <c r="E449" s="34">
        <f t="shared" si="47"/>
        <v>27</v>
      </c>
      <c r="F449" s="34">
        <f t="shared" si="45"/>
        <v>117</v>
      </c>
      <c r="G449" s="36"/>
      <c r="XEM449" s="3"/>
      <c r="XEN449" s="3"/>
      <c r="XEO449" s="3"/>
      <c r="XEP449" s="3"/>
      <c r="XEQ449" s="3"/>
      <c r="XER449" s="3"/>
      <c r="XES449" s="3"/>
      <c r="XET449" s="3"/>
    </row>
    <row r="450" s="12" customFormat="1" customHeight="1" spans="1:16374">
      <c r="A450" s="34">
        <v>445</v>
      </c>
      <c r="B450" s="34" t="s">
        <v>590</v>
      </c>
      <c r="C450" s="34">
        <v>9</v>
      </c>
      <c r="D450" s="35">
        <f t="shared" si="46"/>
        <v>90</v>
      </c>
      <c r="E450" s="34">
        <f t="shared" si="47"/>
        <v>27</v>
      </c>
      <c r="F450" s="34">
        <f t="shared" si="45"/>
        <v>117</v>
      </c>
      <c r="G450" s="36"/>
      <c r="XEM450" s="3"/>
      <c r="XEN450" s="3"/>
      <c r="XEO450" s="3"/>
      <c r="XEP450" s="3"/>
      <c r="XEQ450" s="3"/>
      <c r="XER450" s="3"/>
      <c r="XES450" s="3"/>
      <c r="XET450" s="3"/>
    </row>
    <row r="451" s="12" customFormat="1" customHeight="1" spans="1:16374">
      <c r="A451" s="34">
        <v>446</v>
      </c>
      <c r="B451" s="34" t="s">
        <v>591</v>
      </c>
      <c r="C451" s="34">
        <v>10</v>
      </c>
      <c r="D451" s="35">
        <f t="shared" si="46"/>
        <v>100</v>
      </c>
      <c r="E451" s="34">
        <f t="shared" si="47"/>
        <v>30</v>
      </c>
      <c r="F451" s="34">
        <f t="shared" si="45"/>
        <v>130</v>
      </c>
      <c r="G451" s="34"/>
      <c r="XEM451" s="3"/>
      <c r="XEN451" s="3"/>
      <c r="XEO451" s="3"/>
      <c r="XEP451" s="3"/>
      <c r="XEQ451" s="3"/>
      <c r="XER451" s="3"/>
      <c r="XES451" s="3"/>
      <c r="XET451" s="3"/>
    </row>
    <row r="452" s="12" customFormat="1" ht="20" customHeight="1" spans="1:16374">
      <c r="A452" s="34">
        <v>447</v>
      </c>
      <c r="B452" s="34" t="s">
        <v>592</v>
      </c>
      <c r="C452" s="34">
        <v>10</v>
      </c>
      <c r="D452" s="35">
        <f t="shared" si="46"/>
        <v>100</v>
      </c>
      <c r="E452" s="34">
        <f t="shared" si="47"/>
        <v>30</v>
      </c>
      <c r="F452" s="34">
        <f t="shared" si="45"/>
        <v>130</v>
      </c>
      <c r="G452" s="34"/>
      <c r="XEM452" s="3"/>
      <c r="XEN452" s="3"/>
      <c r="XEO452" s="3"/>
      <c r="XEP452" s="3"/>
      <c r="XEQ452" s="3"/>
      <c r="XER452" s="3"/>
      <c r="XES452" s="3"/>
      <c r="XET452" s="3"/>
    </row>
    <row r="453" s="12" customFormat="1" ht="16" customHeight="1" spans="1:16374">
      <c r="A453" s="34">
        <v>448</v>
      </c>
      <c r="B453" s="34" t="s">
        <v>593</v>
      </c>
      <c r="C453" s="34">
        <v>10</v>
      </c>
      <c r="D453" s="35">
        <f t="shared" si="46"/>
        <v>100</v>
      </c>
      <c r="E453" s="34">
        <f t="shared" si="47"/>
        <v>30</v>
      </c>
      <c r="F453" s="34">
        <f t="shared" si="45"/>
        <v>130</v>
      </c>
      <c r="G453" s="34"/>
      <c r="XEM453" s="3"/>
      <c r="XEN453" s="3"/>
      <c r="XEO453" s="3"/>
      <c r="XEP453" s="3"/>
      <c r="XEQ453" s="3"/>
      <c r="XER453" s="3"/>
      <c r="XES453" s="3"/>
      <c r="XET453" s="3"/>
    </row>
    <row r="454" s="12" customFormat="1" customHeight="1" spans="1:16374">
      <c r="A454" s="34">
        <v>449</v>
      </c>
      <c r="B454" s="34" t="s">
        <v>594</v>
      </c>
      <c r="C454" s="34">
        <v>10</v>
      </c>
      <c r="D454" s="35">
        <f t="shared" si="46"/>
        <v>100</v>
      </c>
      <c r="E454" s="34">
        <f t="shared" si="47"/>
        <v>30</v>
      </c>
      <c r="F454" s="34">
        <f t="shared" si="45"/>
        <v>130</v>
      </c>
      <c r="G454" s="34"/>
      <c r="XEM454" s="3"/>
      <c r="XEN454" s="3"/>
      <c r="XEO454" s="3"/>
      <c r="XEP454" s="3"/>
      <c r="XEQ454" s="3"/>
      <c r="XER454" s="3"/>
      <c r="XES454" s="3"/>
      <c r="XET454" s="3"/>
    </row>
    <row r="455" s="12" customFormat="1" customHeight="1" spans="1:16374">
      <c r="A455" s="34">
        <v>450</v>
      </c>
      <c r="B455" s="34" t="s">
        <v>595</v>
      </c>
      <c r="C455" s="34">
        <v>10</v>
      </c>
      <c r="D455" s="35">
        <f t="shared" si="46"/>
        <v>100</v>
      </c>
      <c r="E455" s="34">
        <f t="shared" si="47"/>
        <v>30</v>
      </c>
      <c r="F455" s="34">
        <f t="shared" si="45"/>
        <v>130</v>
      </c>
      <c r="G455" s="34"/>
      <c r="XEM455" s="3"/>
      <c r="XEN455" s="3"/>
      <c r="XEO455" s="3"/>
      <c r="XEP455" s="3"/>
      <c r="XEQ455" s="3"/>
      <c r="XER455" s="3"/>
      <c r="XES455" s="3"/>
      <c r="XET455" s="3"/>
    </row>
    <row r="456" s="12" customFormat="1" customHeight="1" spans="1:16374">
      <c r="A456" s="34">
        <v>451</v>
      </c>
      <c r="B456" s="34" t="s">
        <v>596</v>
      </c>
      <c r="C456" s="34">
        <v>10</v>
      </c>
      <c r="D456" s="35">
        <f t="shared" si="46"/>
        <v>100</v>
      </c>
      <c r="E456" s="34">
        <f t="shared" si="47"/>
        <v>30</v>
      </c>
      <c r="F456" s="34">
        <f t="shared" si="45"/>
        <v>130</v>
      </c>
      <c r="G456" s="34"/>
      <c r="XEM456" s="3"/>
      <c r="XEN456" s="3"/>
      <c r="XEO456" s="3"/>
      <c r="XEP456" s="3"/>
      <c r="XEQ456" s="3"/>
      <c r="XER456" s="3"/>
      <c r="XES456" s="3"/>
      <c r="XET456" s="3"/>
    </row>
    <row r="457" s="12" customFormat="1" customHeight="1" spans="1:16374">
      <c r="A457" s="34">
        <v>452</v>
      </c>
      <c r="B457" s="34" t="s">
        <v>597</v>
      </c>
      <c r="C457" s="34">
        <v>10</v>
      </c>
      <c r="D457" s="35">
        <f t="shared" si="46"/>
        <v>100</v>
      </c>
      <c r="E457" s="34">
        <f t="shared" si="47"/>
        <v>30</v>
      </c>
      <c r="F457" s="34">
        <f t="shared" si="45"/>
        <v>130</v>
      </c>
      <c r="G457" s="34"/>
      <c r="XEM457" s="3"/>
      <c r="XEN457" s="3"/>
      <c r="XEO457" s="3"/>
      <c r="XEP457" s="3"/>
      <c r="XEQ457" s="3"/>
      <c r="XER457" s="3"/>
      <c r="XES457" s="3"/>
      <c r="XET457" s="3"/>
    </row>
    <row r="458" s="12" customFormat="1" customHeight="1" spans="1:16374">
      <c r="A458" s="34">
        <v>453</v>
      </c>
      <c r="B458" s="34" t="s">
        <v>598</v>
      </c>
      <c r="C458" s="34">
        <v>10</v>
      </c>
      <c r="D458" s="35">
        <f t="shared" si="46"/>
        <v>100</v>
      </c>
      <c r="E458" s="34">
        <f t="shared" si="47"/>
        <v>30</v>
      </c>
      <c r="F458" s="34">
        <f t="shared" si="45"/>
        <v>130</v>
      </c>
      <c r="G458" s="34"/>
      <c r="XEM458" s="3"/>
      <c r="XEN458" s="3"/>
      <c r="XEO458" s="3"/>
      <c r="XEP458" s="3"/>
      <c r="XEQ458" s="3"/>
      <c r="XER458" s="3"/>
      <c r="XES458" s="3"/>
      <c r="XET458" s="3"/>
    </row>
    <row r="459" s="12" customFormat="1" customHeight="1" spans="1:16374">
      <c r="A459" s="34">
        <v>454</v>
      </c>
      <c r="B459" s="34" t="s">
        <v>599</v>
      </c>
      <c r="C459" s="34">
        <v>10</v>
      </c>
      <c r="D459" s="35">
        <f t="shared" si="46"/>
        <v>100</v>
      </c>
      <c r="E459" s="34">
        <f t="shared" si="47"/>
        <v>30</v>
      </c>
      <c r="F459" s="34">
        <f t="shared" si="45"/>
        <v>130</v>
      </c>
      <c r="G459" s="34"/>
      <c r="XEM459" s="3"/>
      <c r="XEN459" s="3"/>
      <c r="XEO459" s="3"/>
      <c r="XEP459" s="3"/>
      <c r="XEQ459" s="3"/>
      <c r="XER459" s="3"/>
      <c r="XES459" s="3"/>
      <c r="XET459" s="3"/>
    </row>
    <row r="460" s="12" customFormat="1" customHeight="1" spans="1:16374">
      <c r="A460" s="34">
        <v>455</v>
      </c>
      <c r="B460" s="34" t="s">
        <v>600</v>
      </c>
      <c r="C460" s="34">
        <v>10</v>
      </c>
      <c r="D460" s="35">
        <f t="shared" si="46"/>
        <v>100</v>
      </c>
      <c r="E460" s="34">
        <f t="shared" si="47"/>
        <v>30</v>
      </c>
      <c r="F460" s="34">
        <f t="shared" si="45"/>
        <v>130</v>
      </c>
      <c r="G460" s="34"/>
      <c r="XEM460" s="3"/>
      <c r="XEN460" s="3"/>
      <c r="XEO460" s="3"/>
      <c r="XEP460" s="3"/>
      <c r="XEQ460" s="3"/>
      <c r="XER460" s="3"/>
      <c r="XES460" s="3"/>
      <c r="XET460" s="3"/>
    </row>
    <row r="461" s="12" customFormat="1" customHeight="1" spans="1:16374">
      <c r="A461" s="34">
        <v>456</v>
      </c>
      <c r="B461" s="34" t="s">
        <v>601</v>
      </c>
      <c r="C461" s="34">
        <v>10</v>
      </c>
      <c r="D461" s="35">
        <f t="shared" si="46"/>
        <v>100</v>
      </c>
      <c r="E461" s="34">
        <f t="shared" si="47"/>
        <v>30</v>
      </c>
      <c r="F461" s="34">
        <f t="shared" si="45"/>
        <v>130</v>
      </c>
      <c r="G461" s="34"/>
      <c r="XEM461" s="3"/>
      <c r="XEN461" s="3"/>
      <c r="XEO461" s="3"/>
      <c r="XEP461" s="3"/>
      <c r="XEQ461" s="3"/>
      <c r="XER461" s="3"/>
      <c r="XES461" s="3"/>
      <c r="XET461" s="3"/>
    </row>
    <row r="462" s="12" customFormat="1" customHeight="1" spans="1:16374">
      <c r="A462" s="34">
        <v>457</v>
      </c>
      <c r="B462" s="34" t="s">
        <v>602</v>
      </c>
      <c r="C462" s="34">
        <v>10</v>
      </c>
      <c r="D462" s="35">
        <f t="shared" si="46"/>
        <v>100</v>
      </c>
      <c r="E462" s="34">
        <f t="shared" si="47"/>
        <v>30</v>
      </c>
      <c r="F462" s="34">
        <f t="shared" si="45"/>
        <v>130</v>
      </c>
      <c r="G462" s="34"/>
      <c r="XEM462" s="3"/>
      <c r="XEN462" s="3"/>
      <c r="XEO462" s="3"/>
      <c r="XEP462" s="3"/>
      <c r="XEQ462" s="3"/>
      <c r="XER462" s="3"/>
      <c r="XES462" s="3"/>
      <c r="XET462" s="3"/>
    </row>
    <row r="463" s="12" customFormat="1" customHeight="1" spans="1:16374">
      <c r="A463" s="34">
        <v>458</v>
      </c>
      <c r="B463" s="34" t="s">
        <v>603</v>
      </c>
      <c r="C463" s="34">
        <v>11</v>
      </c>
      <c r="D463" s="35">
        <f t="shared" si="46"/>
        <v>110</v>
      </c>
      <c r="E463" s="34">
        <f t="shared" si="47"/>
        <v>33</v>
      </c>
      <c r="F463" s="34">
        <f t="shared" si="45"/>
        <v>143</v>
      </c>
      <c r="G463" s="34"/>
      <c r="XEM463" s="3"/>
      <c r="XEN463" s="3"/>
      <c r="XEO463" s="3"/>
      <c r="XEP463" s="3"/>
      <c r="XEQ463" s="3"/>
      <c r="XER463" s="3"/>
      <c r="XES463" s="3"/>
      <c r="XET463" s="3"/>
    </row>
    <row r="464" s="12" customFormat="1" customHeight="1" spans="1:16374">
      <c r="A464" s="34">
        <v>459</v>
      </c>
      <c r="B464" s="34" t="s">
        <v>604</v>
      </c>
      <c r="C464" s="34">
        <v>11</v>
      </c>
      <c r="D464" s="35">
        <f t="shared" si="46"/>
        <v>110</v>
      </c>
      <c r="E464" s="34">
        <f t="shared" si="47"/>
        <v>33</v>
      </c>
      <c r="F464" s="34">
        <f t="shared" si="45"/>
        <v>143</v>
      </c>
      <c r="G464" s="34"/>
      <c r="XEM464" s="3"/>
      <c r="XEN464" s="3"/>
      <c r="XEO464" s="3"/>
      <c r="XEP464" s="3"/>
      <c r="XEQ464" s="3"/>
      <c r="XER464" s="3"/>
      <c r="XES464" s="3"/>
      <c r="XET464" s="3"/>
    </row>
    <row r="465" s="12" customFormat="1" customHeight="1" spans="1:16374">
      <c r="A465" s="34">
        <v>460</v>
      </c>
      <c r="B465" s="34" t="s">
        <v>605</v>
      </c>
      <c r="C465" s="34">
        <v>11</v>
      </c>
      <c r="D465" s="35">
        <f t="shared" si="46"/>
        <v>110</v>
      </c>
      <c r="E465" s="34">
        <f t="shared" si="47"/>
        <v>33</v>
      </c>
      <c r="F465" s="34">
        <f t="shared" ref="F465:F493" si="48">D465+E465</f>
        <v>143</v>
      </c>
      <c r="G465" s="34"/>
      <c r="XEM465" s="3"/>
      <c r="XEN465" s="3"/>
      <c r="XEO465" s="3"/>
      <c r="XEP465" s="3"/>
      <c r="XEQ465" s="3"/>
      <c r="XER465" s="3"/>
      <c r="XES465" s="3"/>
      <c r="XET465" s="3"/>
    </row>
    <row r="466" s="12" customFormat="1" customHeight="1" spans="1:16374">
      <c r="A466" s="34">
        <v>461</v>
      </c>
      <c r="B466" s="34" t="s">
        <v>606</v>
      </c>
      <c r="C466" s="34">
        <v>11</v>
      </c>
      <c r="D466" s="35">
        <f t="shared" ref="D466:D494" si="49">C466*10</f>
        <v>110</v>
      </c>
      <c r="E466" s="34">
        <f t="shared" ref="E466:E494" si="50">C466*3</f>
        <v>33</v>
      </c>
      <c r="F466" s="34">
        <f t="shared" si="48"/>
        <v>143</v>
      </c>
      <c r="G466" s="34"/>
      <c r="XEM466" s="3"/>
      <c r="XEN466" s="3"/>
      <c r="XEO466" s="3"/>
      <c r="XEP466" s="3"/>
      <c r="XEQ466" s="3"/>
      <c r="XER466" s="3"/>
      <c r="XES466" s="3"/>
      <c r="XET466" s="3"/>
    </row>
    <row r="467" s="12" customFormat="1" customHeight="1" spans="1:16374">
      <c r="A467" s="34">
        <v>462</v>
      </c>
      <c r="B467" s="34" t="s">
        <v>607</v>
      </c>
      <c r="C467" s="34">
        <v>11</v>
      </c>
      <c r="D467" s="35">
        <f t="shared" si="49"/>
        <v>110</v>
      </c>
      <c r="E467" s="34">
        <f t="shared" si="50"/>
        <v>33</v>
      </c>
      <c r="F467" s="34">
        <f t="shared" si="48"/>
        <v>143</v>
      </c>
      <c r="G467" s="34"/>
      <c r="XEM467" s="3"/>
      <c r="XEN467" s="3"/>
      <c r="XEO467" s="3"/>
      <c r="XEP467" s="3"/>
      <c r="XEQ467" s="3"/>
      <c r="XER467" s="3"/>
      <c r="XES467" s="3"/>
      <c r="XET467" s="3"/>
    </row>
    <row r="468" s="12" customFormat="1" customHeight="1" spans="1:16374">
      <c r="A468" s="34">
        <v>463</v>
      </c>
      <c r="B468" s="34" t="s">
        <v>608</v>
      </c>
      <c r="C468" s="34">
        <v>11</v>
      </c>
      <c r="D468" s="35">
        <f t="shared" si="49"/>
        <v>110</v>
      </c>
      <c r="E468" s="34">
        <f t="shared" si="50"/>
        <v>33</v>
      </c>
      <c r="F468" s="34">
        <f t="shared" si="48"/>
        <v>143</v>
      </c>
      <c r="G468" s="34"/>
      <c r="XEM468" s="3"/>
      <c r="XEN468" s="3"/>
      <c r="XEO468" s="3"/>
      <c r="XEP468" s="3"/>
      <c r="XEQ468" s="3"/>
      <c r="XER468" s="3"/>
      <c r="XES468" s="3"/>
      <c r="XET468" s="3"/>
    </row>
    <row r="469" s="12" customFormat="1" customHeight="1" spans="1:16374">
      <c r="A469" s="34">
        <v>464</v>
      </c>
      <c r="B469" s="34" t="s">
        <v>609</v>
      </c>
      <c r="C469" s="34">
        <v>11</v>
      </c>
      <c r="D469" s="35">
        <f t="shared" si="49"/>
        <v>110</v>
      </c>
      <c r="E469" s="34">
        <f t="shared" si="50"/>
        <v>33</v>
      </c>
      <c r="F469" s="34">
        <f t="shared" si="48"/>
        <v>143</v>
      </c>
      <c r="G469" s="34"/>
      <c r="XEM469" s="3"/>
      <c r="XEN469" s="3"/>
      <c r="XEO469" s="3"/>
      <c r="XEP469" s="3"/>
      <c r="XEQ469" s="3"/>
      <c r="XER469" s="3"/>
      <c r="XES469" s="3"/>
      <c r="XET469" s="3"/>
    </row>
    <row r="470" s="12" customFormat="1" customHeight="1" spans="1:16374">
      <c r="A470" s="34">
        <v>465</v>
      </c>
      <c r="B470" s="34" t="s">
        <v>610</v>
      </c>
      <c r="C470" s="34">
        <v>11</v>
      </c>
      <c r="D470" s="35">
        <f t="shared" si="49"/>
        <v>110</v>
      </c>
      <c r="E470" s="34">
        <f t="shared" si="50"/>
        <v>33</v>
      </c>
      <c r="F470" s="34">
        <f t="shared" si="48"/>
        <v>143</v>
      </c>
      <c r="G470" s="34"/>
      <c r="XEM470" s="3"/>
      <c r="XEN470" s="3"/>
      <c r="XEO470" s="3"/>
      <c r="XEP470" s="3"/>
      <c r="XEQ470" s="3"/>
      <c r="XER470" s="3"/>
      <c r="XES470" s="3"/>
      <c r="XET470" s="3"/>
    </row>
    <row r="471" s="12" customFormat="1" customHeight="1" spans="1:16374">
      <c r="A471" s="34">
        <v>466</v>
      </c>
      <c r="B471" s="34" t="s">
        <v>611</v>
      </c>
      <c r="C471" s="34">
        <v>11</v>
      </c>
      <c r="D471" s="35">
        <f t="shared" si="49"/>
        <v>110</v>
      </c>
      <c r="E471" s="34">
        <f t="shared" si="50"/>
        <v>33</v>
      </c>
      <c r="F471" s="34">
        <f t="shared" si="48"/>
        <v>143</v>
      </c>
      <c r="G471" s="34"/>
      <c r="XEM471" s="3"/>
      <c r="XEN471" s="3"/>
      <c r="XEO471" s="3"/>
      <c r="XEP471" s="3"/>
      <c r="XEQ471" s="3"/>
      <c r="XER471" s="3"/>
      <c r="XES471" s="3"/>
      <c r="XET471" s="3"/>
    </row>
    <row r="472" s="12" customFormat="1" customHeight="1" spans="1:16374">
      <c r="A472" s="34">
        <v>467</v>
      </c>
      <c r="B472" s="34" t="s">
        <v>612</v>
      </c>
      <c r="C472" s="34">
        <v>11</v>
      </c>
      <c r="D472" s="35">
        <f t="shared" si="49"/>
        <v>110</v>
      </c>
      <c r="E472" s="34">
        <f t="shared" si="50"/>
        <v>33</v>
      </c>
      <c r="F472" s="34">
        <f t="shared" si="48"/>
        <v>143</v>
      </c>
      <c r="G472" s="34"/>
      <c r="XEM472" s="3"/>
      <c r="XEN472" s="3"/>
      <c r="XEO472" s="3"/>
      <c r="XEP472" s="3"/>
      <c r="XEQ472" s="3"/>
      <c r="XER472" s="3"/>
      <c r="XES472" s="3"/>
      <c r="XET472" s="3"/>
    </row>
    <row r="473" s="12" customFormat="1" customHeight="1" spans="1:16374">
      <c r="A473" s="34">
        <v>468</v>
      </c>
      <c r="B473" s="34" t="s">
        <v>613</v>
      </c>
      <c r="C473" s="34">
        <v>11</v>
      </c>
      <c r="D473" s="35">
        <f t="shared" si="49"/>
        <v>110</v>
      </c>
      <c r="E473" s="34">
        <f t="shared" si="50"/>
        <v>33</v>
      </c>
      <c r="F473" s="34">
        <f t="shared" si="48"/>
        <v>143</v>
      </c>
      <c r="G473" s="34"/>
      <c r="XEM473" s="3"/>
      <c r="XEN473" s="3"/>
      <c r="XEO473" s="3"/>
      <c r="XEP473" s="3"/>
      <c r="XEQ473" s="3"/>
      <c r="XER473" s="3"/>
      <c r="XES473" s="3"/>
      <c r="XET473" s="3"/>
    </row>
    <row r="474" s="12" customFormat="1" customHeight="1" spans="1:16374">
      <c r="A474" s="34">
        <v>469</v>
      </c>
      <c r="B474" s="34" t="s">
        <v>614</v>
      </c>
      <c r="C474" s="34">
        <v>11</v>
      </c>
      <c r="D474" s="35">
        <f t="shared" si="49"/>
        <v>110</v>
      </c>
      <c r="E474" s="34">
        <f t="shared" si="50"/>
        <v>33</v>
      </c>
      <c r="F474" s="34">
        <f t="shared" si="48"/>
        <v>143</v>
      </c>
      <c r="G474" s="34"/>
      <c r="XEM474" s="3"/>
      <c r="XEN474" s="3"/>
      <c r="XEO474" s="3"/>
      <c r="XEP474" s="3"/>
      <c r="XEQ474" s="3"/>
      <c r="XER474" s="3"/>
      <c r="XES474" s="3"/>
      <c r="XET474" s="3"/>
    </row>
    <row r="475" s="12" customFormat="1" customHeight="1" spans="1:16374">
      <c r="A475" s="34">
        <v>470</v>
      </c>
      <c r="B475" s="34" t="s">
        <v>615</v>
      </c>
      <c r="C475" s="34">
        <v>11</v>
      </c>
      <c r="D475" s="35">
        <f t="shared" si="49"/>
        <v>110</v>
      </c>
      <c r="E475" s="34">
        <f t="shared" si="50"/>
        <v>33</v>
      </c>
      <c r="F475" s="34">
        <f t="shared" si="48"/>
        <v>143</v>
      </c>
      <c r="G475" s="34"/>
      <c r="XEM475" s="3"/>
      <c r="XEN475" s="3"/>
      <c r="XEO475" s="3"/>
      <c r="XEP475" s="3"/>
      <c r="XEQ475" s="3"/>
      <c r="XER475" s="3"/>
      <c r="XES475" s="3"/>
      <c r="XET475" s="3"/>
    </row>
    <row r="476" s="12" customFormat="1" customHeight="1" spans="1:16374">
      <c r="A476" s="34">
        <v>471</v>
      </c>
      <c r="B476" s="34" t="s">
        <v>616</v>
      </c>
      <c r="C476" s="34">
        <v>11</v>
      </c>
      <c r="D476" s="35">
        <f t="shared" si="49"/>
        <v>110</v>
      </c>
      <c r="E476" s="34">
        <f t="shared" si="50"/>
        <v>33</v>
      </c>
      <c r="F476" s="34">
        <f t="shared" si="48"/>
        <v>143</v>
      </c>
      <c r="G476" s="34"/>
      <c r="XEM476" s="3"/>
      <c r="XEN476" s="3"/>
      <c r="XEO476" s="3"/>
      <c r="XEP476" s="3"/>
      <c r="XEQ476" s="3"/>
      <c r="XER476" s="3"/>
      <c r="XES476" s="3"/>
      <c r="XET476" s="3"/>
    </row>
    <row r="477" s="12" customFormat="1" customHeight="1" spans="1:16374">
      <c r="A477" s="34">
        <v>472</v>
      </c>
      <c r="B477" s="34" t="s">
        <v>617</v>
      </c>
      <c r="C477" s="34">
        <v>12</v>
      </c>
      <c r="D477" s="35">
        <f t="shared" si="49"/>
        <v>120</v>
      </c>
      <c r="E477" s="34">
        <f t="shared" si="50"/>
        <v>36</v>
      </c>
      <c r="F477" s="34">
        <f t="shared" si="48"/>
        <v>156</v>
      </c>
      <c r="G477" s="34"/>
      <c r="XEM477" s="3"/>
      <c r="XEN477" s="3"/>
      <c r="XEO477" s="3"/>
      <c r="XEP477" s="3"/>
      <c r="XEQ477" s="3"/>
      <c r="XER477" s="3"/>
      <c r="XES477" s="3"/>
      <c r="XET477" s="3"/>
    </row>
    <row r="478" s="12" customFormat="1" customHeight="1" spans="1:16374">
      <c r="A478" s="34">
        <v>473</v>
      </c>
      <c r="B478" s="34" t="s">
        <v>618</v>
      </c>
      <c r="C478" s="34">
        <v>12</v>
      </c>
      <c r="D478" s="35">
        <f t="shared" si="49"/>
        <v>120</v>
      </c>
      <c r="E478" s="34">
        <f t="shared" si="50"/>
        <v>36</v>
      </c>
      <c r="F478" s="34">
        <f t="shared" si="48"/>
        <v>156</v>
      </c>
      <c r="G478" s="34"/>
      <c r="XEM478" s="3"/>
      <c r="XEN478" s="3"/>
      <c r="XEO478" s="3"/>
      <c r="XEP478" s="3"/>
      <c r="XEQ478" s="3"/>
      <c r="XER478" s="3"/>
      <c r="XES478" s="3"/>
      <c r="XET478" s="3"/>
    </row>
    <row r="479" s="12" customFormat="1" customHeight="1" spans="1:16374">
      <c r="A479" s="34">
        <v>474</v>
      </c>
      <c r="B479" s="34" t="s">
        <v>619</v>
      </c>
      <c r="C479" s="34">
        <v>12</v>
      </c>
      <c r="D479" s="35">
        <f t="shared" si="49"/>
        <v>120</v>
      </c>
      <c r="E479" s="34">
        <f t="shared" si="50"/>
        <v>36</v>
      </c>
      <c r="F479" s="34">
        <f t="shared" si="48"/>
        <v>156</v>
      </c>
      <c r="G479" s="34"/>
      <c r="XEM479" s="3"/>
      <c r="XEN479" s="3"/>
      <c r="XEO479" s="3"/>
      <c r="XEP479" s="3"/>
      <c r="XEQ479" s="3"/>
      <c r="XER479" s="3"/>
      <c r="XES479" s="3"/>
      <c r="XET479" s="3"/>
    </row>
    <row r="480" s="12" customFormat="1" customHeight="1" spans="1:16374">
      <c r="A480" s="34">
        <v>475</v>
      </c>
      <c r="B480" s="34" t="s">
        <v>620</v>
      </c>
      <c r="C480" s="34">
        <v>12</v>
      </c>
      <c r="D480" s="35">
        <f t="shared" si="49"/>
        <v>120</v>
      </c>
      <c r="E480" s="34">
        <f t="shared" si="50"/>
        <v>36</v>
      </c>
      <c r="F480" s="34">
        <f t="shared" si="48"/>
        <v>156</v>
      </c>
      <c r="G480" s="34"/>
      <c r="XEM480" s="3"/>
      <c r="XEN480" s="3"/>
      <c r="XEO480" s="3"/>
      <c r="XEP480" s="3"/>
      <c r="XEQ480" s="3"/>
      <c r="XER480" s="3"/>
      <c r="XES480" s="3"/>
      <c r="XET480" s="3"/>
    </row>
    <row r="481" s="12" customFormat="1" customHeight="1" spans="1:16374">
      <c r="A481" s="34">
        <v>476</v>
      </c>
      <c r="B481" s="34" t="s">
        <v>621</v>
      </c>
      <c r="C481" s="34">
        <v>12</v>
      </c>
      <c r="D481" s="35">
        <f t="shared" si="49"/>
        <v>120</v>
      </c>
      <c r="E481" s="34">
        <f t="shared" si="50"/>
        <v>36</v>
      </c>
      <c r="F481" s="34">
        <f t="shared" si="48"/>
        <v>156</v>
      </c>
      <c r="G481" s="34"/>
      <c r="XEM481" s="3"/>
      <c r="XEN481" s="3"/>
      <c r="XEO481" s="3"/>
      <c r="XEP481" s="3"/>
      <c r="XEQ481" s="3"/>
      <c r="XER481" s="3"/>
      <c r="XES481" s="3"/>
      <c r="XET481" s="3"/>
    </row>
    <row r="482" s="12" customFormat="1" customHeight="1" spans="1:16374">
      <c r="A482" s="34">
        <v>477</v>
      </c>
      <c r="B482" s="34" t="s">
        <v>622</v>
      </c>
      <c r="C482" s="34">
        <v>12</v>
      </c>
      <c r="D482" s="35">
        <f t="shared" si="49"/>
        <v>120</v>
      </c>
      <c r="E482" s="34">
        <f t="shared" si="50"/>
        <v>36</v>
      </c>
      <c r="F482" s="34">
        <f t="shared" si="48"/>
        <v>156</v>
      </c>
      <c r="G482" s="34"/>
      <c r="XEM482" s="3"/>
      <c r="XEN482" s="3"/>
      <c r="XEO482" s="3"/>
      <c r="XEP482" s="3"/>
      <c r="XEQ482" s="3"/>
      <c r="XER482" s="3"/>
      <c r="XES482" s="3"/>
      <c r="XET482" s="3"/>
    </row>
    <row r="483" s="12" customFormat="1" customHeight="1" spans="1:16374">
      <c r="A483" s="34">
        <v>478</v>
      </c>
      <c r="B483" s="34" t="s">
        <v>623</v>
      </c>
      <c r="C483" s="34">
        <v>12</v>
      </c>
      <c r="D483" s="35">
        <f t="shared" si="49"/>
        <v>120</v>
      </c>
      <c r="E483" s="34">
        <f t="shared" si="50"/>
        <v>36</v>
      </c>
      <c r="F483" s="34">
        <f t="shared" si="48"/>
        <v>156</v>
      </c>
      <c r="G483" s="34"/>
      <c r="XEM483" s="3"/>
      <c r="XEN483" s="3"/>
      <c r="XEO483" s="3"/>
      <c r="XEP483" s="3"/>
      <c r="XEQ483" s="3"/>
      <c r="XER483" s="3"/>
      <c r="XES483" s="3"/>
      <c r="XET483" s="3"/>
    </row>
    <row r="484" s="12" customFormat="1" customHeight="1" spans="1:16374">
      <c r="A484" s="34">
        <v>479</v>
      </c>
      <c r="B484" s="34" t="s">
        <v>624</v>
      </c>
      <c r="C484" s="34">
        <v>12</v>
      </c>
      <c r="D484" s="35">
        <f t="shared" si="49"/>
        <v>120</v>
      </c>
      <c r="E484" s="34">
        <f t="shared" si="50"/>
        <v>36</v>
      </c>
      <c r="F484" s="34">
        <f t="shared" si="48"/>
        <v>156</v>
      </c>
      <c r="G484" s="34"/>
      <c r="XEM484" s="3"/>
      <c r="XEN484" s="3"/>
      <c r="XEO484" s="3"/>
      <c r="XEP484" s="3"/>
      <c r="XEQ484" s="3"/>
      <c r="XER484" s="3"/>
      <c r="XES484" s="3"/>
      <c r="XET484" s="3"/>
    </row>
    <row r="485" s="12" customFormat="1" customHeight="1" spans="1:16374">
      <c r="A485" s="34">
        <v>480</v>
      </c>
      <c r="B485" s="34" t="s">
        <v>625</v>
      </c>
      <c r="C485" s="34">
        <v>12</v>
      </c>
      <c r="D485" s="35">
        <f t="shared" si="49"/>
        <v>120</v>
      </c>
      <c r="E485" s="34">
        <f t="shared" si="50"/>
        <v>36</v>
      </c>
      <c r="F485" s="34">
        <f t="shared" si="48"/>
        <v>156</v>
      </c>
      <c r="G485" s="34"/>
      <c r="XEM485" s="3"/>
      <c r="XEN485" s="3"/>
      <c r="XEO485" s="3"/>
      <c r="XEP485" s="3"/>
      <c r="XEQ485" s="3"/>
      <c r="XER485" s="3"/>
      <c r="XES485" s="3"/>
      <c r="XET485" s="3"/>
    </row>
    <row r="486" s="12" customFormat="1" customHeight="1" spans="1:16374">
      <c r="A486" s="34">
        <v>481</v>
      </c>
      <c r="B486" s="34" t="s">
        <v>626</v>
      </c>
      <c r="C486" s="34">
        <v>12</v>
      </c>
      <c r="D486" s="35">
        <f t="shared" si="49"/>
        <v>120</v>
      </c>
      <c r="E486" s="34">
        <f t="shared" si="50"/>
        <v>36</v>
      </c>
      <c r="F486" s="34">
        <f t="shared" si="48"/>
        <v>156</v>
      </c>
      <c r="G486" s="34"/>
      <c r="XEM486" s="3"/>
      <c r="XEN486" s="3"/>
      <c r="XEO486" s="3"/>
      <c r="XEP486" s="3"/>
      <c r="XEQ486" s="3"/>
      <c r="XER486" s="3"/>
      <c r="XES486" s="3"/>
      <c r="XET486" s="3"/>
    </row>
    <row r="487" s="12" customFormat="1" customHeight="1" spans="1:16374">
      <c r="A487" s="34">
        <v>482</v>
      </c>
      <c r="B487" s="34" t="s">
        <v>627</v>
      </c>
      <c r="C487" s="34">
        <v>12</v>
      </c>
      <c r="D487" s="35">
        <f t="shared" si="49"/>
        <v>120</v>
      </c>
      <c r="E487" s="34">
        <f t="shared" si="50"/>
        <v>36</v>
      </c>
      <c r="F487" s="34">
        <f t="shared" si="48"/>
        <v>156</v>
      </c>
      <c r="G487" s="34"/>
      <c r="XEM487" s="3"/>
      <c r="XEN487" s="3"/>
      <c r="XEO487" s="3"/>
      <c r="XEP487" s="3"/>
      <c r="XEQ487" s="3"/>
      <c r="XER487" s="3"/>
      <c r="XES487" s="3"/>
      <c r="XET487" s="3"/>
    </row>
    <row r="488" s="12" customFormat="1" customHeight="1" spans="1:16374">
      <c r="A488" s="34">
        <v>483</v>
      </c>
      <c r="B488" s="34" t="s">
        <v>628</v>
      </c>
      <c r="C488" s="34">
        <v>12</v>
      </c>
      <c r="D488" s="35">
        <f t="shared" si="49"/>
        <v>120</v>
      </c>
      <c r="E488" s="34">
        <f t="shared" si="50"/>
        <v>36</v>
      </c>
      <c r="F488" s="34">
        <f t="shared" si="48"/>
        <v>156</v>
      </c>
      <c r="G488" s="34"/>
      <c r="XEM488" s="3"/>
      <c r="XEN488" s="3"/>
      <c r="XEO488" s="3"/>
      <c r="XEP488" s="3"/>
      <c r="XEQ488" s="3"/>
      <c r="XER488" s="3"/>
      <c r="XES488" s="3"/>
      <c r="XET488" s="3"/>
    </row>
    <row r="489" s="12" customFormat="1" customHeight="1" spans="1:16374">
      <c r="A489" s="34">
        <v>484</v>
      </c>
      <c r="B489" s="34" t="s">
        <v>629</v>
      </c>
      <c r="C489" s="34">
        <v>12</v>
      </c>
      <c r="D489" s="35">
        <f t="shared" si="49"/>
        <v>120</v>
      </c>
      <c r="E489" s="34">
        <f t="shared" si="50"/>
        <v>36</v>
      </c>
      <c r="F489" s="34">
        <f t="shared" si="48"/>
        <v>156</v>
      </c>
      <c r="G489" s="34"/>
      <c r="XEM489" s="3"/>
      <c r="XEN489" s="3"/>
      <c r="XEO489" s="3"/>
      <c r="XEP489" s="3"/>
      <c r="XEQ489" s="3"/>
      <c r="XER489" s="3"/>
      <c r="XES489" s="3"/>
      <c r="XET489" s="3"/>
    </row>
    <row r="490" s="12" customFormat="1" customHeight="1" spans="1:16374">
      <c r="A490" s="34">
        <v>485</v>
      </c>
      <c r="B490" s="34" t="s">
        <v>630</v>
      </c>
      <c r="C490" s="34">
        <v>12</v>
      </c>
      <c r="D490" s="35">
        <f t="shared" si="49"/>
        <v>120</v>
      </c>
      <c r="E490" s="34">
        <f t="shared" si="50"/>
        <v>36</v>
      </c>
      <c r="F490" s="34">
        <f t="shared" si="48"/>
        <v>156</v>
      </c>
      <c r="G490" s="34"/>
      <c r="XEM490" s="3"/>
      <c r="XEN490" s="3"/>
      <c r="XEO490" s="3"/>
      <c r="XEP490" s="3"/>
      <c r="XEQ490" s="3"/>
      <c r="XER490" s="3"/>
      <c r="XES490" s="3"/>
      <c r="XET490" s="3"/>
    </row>
    <row r="491" s="12" customFormat="1" customHeight="1" spans="1:16374">
      <c r="A491" s="34">
        <v>486</v>
      </c>
      <c r="B491" s="34" t="s">
        <v>631</v>
      </c>
      <c r="C491" s="34">
        <v>12</v>
      </c>
      <c r="D491" s="35">
        <f t="shared" si="49"/>
        <v>120</v>
      </c>
      <c r="E491" s="34">
        <f t="shared" si="50"/>
        <v>36</v>
      </c>
      <c r="F491" s="34">
        <f t="shared" si="48"/>
        <v>156</v>
      </c>
      <c r="G491" s="34"/>
      <c r="XEM491" s="3"/>
      <c r="XEN491" s="3"/>
      <c r="XEO491" s="3"/>
      <c r="XEP491" s="3"/>
      <c r="XEQ491" s="3"/>
      <c r="XER491" s="3"/>
      <c r="XES491" s="3"/>
      <c r="XET491" s="3"/>
    </row>
    <row r="492" s="12" customFormat="1" customHeight="1" spans="1:16374">
      <c r="A492" s="34">
        <v>487</v>
      </c>
      <c r="B492" s="34" t="s">
        <v>632</v>
      </c>
      <c r="C492" s="34">
        <v>12</v>
      </c>
      <c r="D492" s="35">
        <f t="shared" si="49"/>
        <v>120</v>
      </c>
      <c r="E492" s="34">
        <f t="shared" si="50"/>
        <v>36</v>
      </c>
      <c r="F492" s="34">
        <f t="shared" si="48"/>
        <v>156</v>
      </c>
      <c r="G492" s="34"/>
      <c r="XEM492" s="3"/>
      <c r="XEN492" s="3"/>
      <c r="XEO492" s="3"/>
      <c r="XEP492" s="3"/>
      <c r="XEQ492" s="3"/>
      <c r="XER492" s="3"/>
      <c r="XES492" s="3"/>
      <c r="XET492" s="3"/>
    </row>
    <row r="493" s="12" customFormat="1" customHeight="1" spans="1:16374">
      <c r="A493" s="34">
        <v>488</v>
      </c>
      <c r="B493" s="34" t="s">
        <v>633</v>
      </c>
      <c r="C493" s="34">
        <v>12</v>
      </c>
      <c r="D493" s="35">
        <f t="shared" si="49"/>
        <v>120</v>
      </c>
      <c r="E493" s="34">
        <f t="shared" si="50"/>
        <v>36</v>
      </c>
      <c r="F493" s="34">
        <f t="shared" si="48"/>
        <v>156</v>
      </c>
      <c r="G493" s="34"/>
      <c r="XEM493" s="3"/>
      <c r="XEN493" s="3"/>
      <c r="XEO493" s="3"/>
      <c r="XEP493" s="3"/>
      <c r="XEQ493" s="3"/>
      <c r="XER493" s="3"/>
      <c r="XES493" s="3"/>
      <c r="XET493" s="3"/>
    </row>
    <row r="494" s="12" customFormat="1" customHeight="1" spans="1:16374">
      <c r="A494" s="34">
        <v>489</v>
      </c>
      <c r="B494" s="34" t="s">
        <v>634</v>
      </c>
      <c r="C494" s="34">
        <v>12</v>
      </c>
      <c r="D494" s="35">
        <f t="shared" si="49"/>
        <v>120</v>
      </c>
      <c r="E494" s="34">
        <f t="shared" si="50"/>
        <v>36</v>
      </c>
      <c r="F494" s="34">
        <f t="shared" ref="F494:F522" si="51">D494+E494</f>
        <v>156</v>
      </c>
      <c r="G494" s="34"/>
      <c r="XEM494" s="3"/>
      <c r="XEN494" s="3"/>
      <c r="XEO494" s="3"/>
      <c r="XEP494" s="3"/>
      <c r="XEQ494" s="3"/>
      <c r="XER494" s="3"/>
      <c r="XES494" s="3"/>
      <c r="XET494" s="3"/>
    </row>
    <row r="495" s="12" customFormat="1" customHeight="1" spans="1:16374">
      <c r="A495" s="34">
        <v>490</v>
      </c>
      <c r="B495" s="34" t="s">
        <v>635</v>
      </c>
      <c r="C495" s="34">
        <v>12</v>
      </c>
      <c r="D495" s="35">
        <f t="shared" ref="D495:D522" si="52">C495*10</f>
        <v>120</v>
      </c>
      <c r="E495" s="34">
        <f t="shared" ref="E495:E523" si="53">C495*3</f>
        <v>36</v>
      </c>
      <c r="F495" s="34">
        <f t="shared" si="51"/>
        <v>156</v>
      </c>
      <c r="G495" s="34"/>
      <c r="XEM495" s="3"/>
      <c r="XEN495" s="3"/>
      <c r="XEO495" s="3"/>
      <c r="XEP495" s="3"/>
      <c r="XEQ495" s="3"/>
      <c r="XER495" s="3"/>
      <c r="XES495" s="3"/>
      <c r="XET495" s="3"/>
    </row>
    <row r="496" s="12" customFormat="1" customHeight="1" spans="1:16374">
      <c r="A496" s="34">
        <v>491</v>
      </c>
      <c r="B496" s="34" t="s">
        <v>636</v>
      </c>
      <c r="C496" s="34">
        <v>13</v>
      </c>
      <c r="D496" s="35">
        <f t="shared" si="52"/>
        <v>130</v>
      </c>
      <c r="E496" s="34">
        <f t="shared" si="53"/>
        <v>39</v>
      </c>
      <c r="F496" s="34">
        <f t="shared" si="51"/>
        <v>169</v>
      </c>
      <c r="G496" s="34"/>
      <c r="XEM496" s="3"/>
      <c r="XEN496" s="3"/>
      <c r="XEO496" s="3"/>
      <c r="XEP496" s="3"/>
      <c r="XEQ496" s="3"/>
      <c r="XER496" s="3"/>
      <c r="XES496" s="3"/>
      <c r="XET496" s="3"/>
    </row>
    <row r="497" s="12" customFormat="1" customHeight="1" spans="1:16374">
      <c r="A497" s="34">
        <v>492</v>
      </c>
      <c r="B497" s="34" t="s">
        <v>637</v>
      </c>
      <c r="C497" s="34">
        <v>13</v>
      </c>
      <c r="D497" s="35">
        <f t="shared" si="52"/>
        <v>130</v>
      </c>
      <c r="E497" s="34">
        <f t="shared" si="53"/>
        <v>39</v>
      </c>
      <c r="F497" s="34">
        <f t="shared" si="51"/>
        <v>169</v>
      </c>
      <c r="G497" s="34"/>
      <c r="XEM497" s="3"/>
      <c r="XEN497" s="3"/>
      <c r="XEO497" s="3"/>
      <c r="XEP497" s="3"/>
      <c r="XEQ497" s="3"/>
      <c r="XER497" s="3"/>
      <c r="XES497" s="3"/>
      <c r="XET497" s="3"/>
    </row>
    <row r="498" s="12" customFormat="1" customHeight="1" spans="1:16374">
      <c r="A498" s="34">
        <v>493</v>
      </c>
      <c r="B498" s="34" t="s">
        <v>638</v>
      </c>
      <c r="C498" s="34">
        <v>13</v>
      </c>
      <c r="D498" s="35">
        <f t="shared" si="52"/>
        <v>130</v>
      </c>
      <c r="E498" s="34">
        <f t="shared" si="53"/>
        <v>39</v>
      </c>
      <c r="F498" s="34">
        <f t="shared" si="51"/>
        <v>169</v>
      </c>
      <c r="G498" s="34"/>
      <c r="XEM498" s="3"/>
      <c r="XEN498" s="3"/>
      <c r="XEO498" s="3"/>
      <c r="XEP498" s="3"/>
      <c r="XEQ498" s="3"/>
      <c r="XER498" s="3"/>
      <c r="XES498" s="3"/>
      <c r="XET498" s="3"/>
    </row>
    <row r="499" s="12" customFormat="1" customHeight="1" spans="1:16374">
      <c r="A499" s="34">
        <v>494</v>
      </c>
      <c r="B499" s="34" t="s">
        <v>639</v>
      </c>
      <c r="C499" s="34">
        <v>13</v>
      </c>
      <c r="D499" s="35">
        <f t="shared" si="52"/>
        <v>130</v>
      </c>
      <c r="E499" s="34">
        <f t="shared" si="53"/>
        <v>39</v>
      </c>
      <c r="F499" s="34">
        <f t="shared" si="51"/>
        <v>169</v>
      </c>
      <c r="G499" s="34"/>
      <c r="XEM499" s="3"/>
      <c r="XEN499" s="3"/>
      <c r="XEO499" s="3"/>
      <c r="XEP499" s="3"/>
      <c r="XEQ499" s="3"/>
      <c r="XER499" s="3"/>
      <c r="XES499" s="3"/>
      <c r="XET499" s="3"/>
    </row>
    <row r="500" s="12" customFormat="1" customHeight="1" spans="1:16374">
      <c r="A500" s="34">
        <v>495</v>
      </c>
      <c r="B500" s="34" t="s">
        <v>640</v>
      </c>
      <c r="C500" s="34">
        <v>13</v>
      </c>
      <c r="D500" s="35">
        <f t="shared" si="52"/>
        <v>130</v>
      </c>
      <c r="E500" s="34">
        <f t="shared" si="53"/>
        <v>39</v>
      </c>
      <c r="F500" s="34">
        <f t="shared" si="51"/>
        <v>169</v>
      </c>
      <c r="G500" s="34"/>
      <c r="XEM500" s="3"/>
      <c r="XEN500" s="3"/>
      <c r="XEO500" s="3"/>
      <c r="XEP500" s="3"/>
      <c r="XEQ500" s="3"/>
      <c r="XER500" s="3"/>
      <c r="XES500" s="3"/>
      <c r="XET500" s="3"/>
    </row>
    <row r="501" s="12" customFormat="1" customHeight="1" spans="1:16374">
      <c r="A501" s="34">
        <v>496</v>
      </c>
      <c r="B501" s="34" t="s">
        <v>641</v>
      </c>
      <c r="C501" s="34">
        <v>13</v>
      </c>
      <c r="D501" s="35">
        <f t="shared" si="52"/>
        <v>130</v>
      </c>
      <c r="E501" s="34">
        <f t="shared" si="53"/>
        <v>39</v>
      </c>
      <c r="F501" s="34">
        <f t="shared" si="51"/>
        <v>169</v>
      </c>
      <c r="G501" s="34"/>
      <c r="XEM501" s="3"/>
      <c r="XEN501" s="3"/>
      <c r="XEO501" s="3"/>
      <c r="XEP501" s="3"/>
      <c r="XEQ501" s="3"/>
      <c r="XER501" s="3"/>
      <c r="XES501" s="3"/>
      <c r="XET501" s="3"/>
    </row>
    <row r="502" s="12" customFormat="1" customHeight="1" spans="1:16374">
      <c r="A502" s="34">
        <v>497</v>
      </c>
      <c r="B502" s="34" t="s">
        <v>642</v>
      </c>
      <c r="C502" s="34">
        <v>13</v>
      </c>
      <c r="D502" s="35">
        <f t="shared" si="52"/>
        <v>130</v>
      </c>
      <c r="E502" s="34">
        <f t="shared" si="53"/>
        <v>39</v>
      </c>
      <c r="F502" s="34">
        <f t="shared" si="51"/>
        <v>169</v>
      </c>
      <c r="G502" s="34"/>
      <c r="XEM502" s="3"/>
      <c r="XEN502" s="3"/>
      <c r="XEO502" s="3"/>
      <c r="XEP502" s="3"/>
      <c r="XEQ502" s="3"/>
      <c r="XER502" s="3"/>
      <c r="XES502" s="3"/>
      <c r="XET502" s="3"/>
    </row>
    <row r="503" s="12" customFormat="1" ht="33" customHeight="1" spans="1:16374">
      <c r="A503" s="34">
        <v>498</v>
      </c>
      <c r="B503" s="34" t="s">
        <v>643</v>
      </c>
      <c r="C503" s="34">
        <v>13</v>
      </c>
      <c r="D503" s="35">
        <f t="shared" si="52"/>
        <v>130</v>
      </c>
      <c r="E503" s="34">
        <f t="shared" si="53"/>
        <v>39</v>
      </c>
      <c r="F503" s="34">
        <f t="shared" si="51"/>
        <v>169</v>
      </c>
      <c r="G503" s="37" t="s">
        <v>644</v>
      </c>
      <c r="XEM503" s="3"/>
      <c r="XEN503" s="3"/>
      <c r="XEO503" s="3"/>
      <c r="XEP503" s="3"/>
      <c r="XEQ503" s="3"/>
      <c r="XER503" s="3"/>
      <c r="XES503" s="3"/>
      <c r="XET503" s="3"/>
    </row>
    <row r="504" s="12" customFormat="1" customHeight="1" spans="1:16374">
      <c r="A504" s="34">
        <v>499</v>
      </c>
      <c r="B504" s="34" t="s">
        <v>645</v>
      </c>
      <c r="C504" s="34">
        <v>13</v>
      </c>
      <c r="D504" s="35">
        <f t="shared" si="52"/>
        <v>130</v>
      </c>
      <c r="E504" s="34">
        <f t="shared" si="53"/>
        <v>39</v>
      </c>
      <c r="F504" s="34">
        <f t="shared" si="51"/>
        <v>169</v>
      </c>
      <c r="G504" s="34"/>
      <c r="XEM504" s="3"/>
      <c r="XEN504" s="3"/>
      <c r="XEO504" s="3"/>
      <c r="XEP504" s="3"/>
      <c r="XEQ504" s="3"/>
      <c r="XER504" s="3"/>
      <c r="XES504" s="3"/>
      <c r="XET504" s="3"/>
    </row>
    <row r="505" s="12" customFormat="1" customHeight="1" spans="1:16374">
      <c r="A505" s="34">
        <v>500</v>
      </c>
      <c r="B505" s="34" t="s">
        <v>646</v>
      </c>
      <c r="C505" s="34">
        <v>13</v>
      </c>
      <c r="D505" s="35">
        <f t="shared" si="52"/>
        <v>130</v>
      </c>
      <c r="E505" s="34">
        <f t="shared" si="53"/>
        <v>39</v>
      </c>
      <c r="F505" s="34">
        <f t="shared" si="51"/>
        <v>169</v>
      </c>
      <c r="G505" s="34"/>
      <c r="XEM505" s="3"/>
      <c r="XEN505" s="3"/>
      <c r="XEO505" s="3"/>
      <c r="XEP505" s="3"/>
      <c r="XEQ505" s="3"/>
      <c r="XER505" s="3"/>
      <c r="XES505" s="3"/>
      <c r="XET505" s="3"/>
    </row>
    <row r="506" s="12" customFormat="1" customHeight="1" spans="1:16374">
      <c r="A506" s="34">
        <v>501</v>
      </c>
      <c r="B506" s="34" t="s">
        <v>647</v>
      </c>
      <c r="C506" s="34">
        <v>13</v>
      </c>
      <c r="D506" s="35">
        <f t="shared" si="52"/>
        <v>130</v>
      </c>
      <c r="E506" s="34">
        <f t="shared" si="53"/>
        <v>39</v>
      </c>
      <c r="F506" s="34">
        <f t="shared" si="51"/>
        <v>169</v>
      </c>
      <c r="G506" s="34"/>
      <c r="XEM506" s="3"/>
      <c r="XEN506" s="3"/>
      <c r="XEO506" s="3"/>
      <c r="XEP506" s="3"/>
      <c r="XEQ506" s="3"/>
      <c r="XER506" s="3"/>
      <c r="XES506" s="3"/>
      <c r="XET506" s="3"/>
    </row>
    <row r="507" s="12" customFormat="1" customHeight="1" spans="1:16374">
      <c r="A507" s="34">
        <v>502</v>
      </c>
      <c r="B507" s="34" t="s">
        <v>648</v>
      </c>
      <c r="C507" s="34">
        <v>13</v>
      </c>
      <c r="D507" s="35">
        <f t="shared" si="52"/>
        <v>130</v>
      </c>
      <c r="E507" s="34">
        <f t="shared" si="53"/>
        <v>39</v>
      </c>
      <c r="F507" s="34">
        <f t="shared" si="51"/>
        <v>169</v>
      </c>
      <c r="G507" s="34"/>
      <c r="XEM507" s="3"/>
      <c r="XEN507" s="3"/>
      <c r="XEO507" s="3"/>
      <c r="XEP507" s="3"/>
      <c r="XEQ507" s="3"/>
      <c r="XER507" s="3"/>
      <c r="XES507" s="3"/>
      <c r="XET507" s="3"/>
    </row>
    <row r="508" s="12" customFormat="1" customHeight="1" spans="1:16374">
      <c r="A508" s="34">
        <v>503</v>
      </c>
      <c r="B508" s="34" t="s">
        <v>649</v>
      </c>
      <c r="C508" s="34">
        <v>13</v>
      </c>
      <c r="D508" s="35">
        <f t="shared" si="52"/>
        <v>130</v>
      </c>
      <c r="E508" s="34">
        <f t="shared" si="53"/>
        <v>39</v>
      </c>
      <c r="F508" s="34">
        <f t="shared" si="51"/>
        <v>169</v>
      </c>
      <c r="G508" s="34"/>
      <c r="XEM508" s="3"/>
      <c r="XEN508" s="3"/>
      <c r="XEO508" s="3"/>
      <c r="XEP508" s="3"/>
      <c r="XEQ508" s="3"/>
      <c r="XER508" s="3"/>
      <c r="XES508" s="3"/>
      <c r="XET508" s="3"/>
    </row>
    <row r="509" s="12" customFormat="1" customHeight="1" spans="1:16374">
      <c r="A509" s="34">
        <v>504</v>
      </c>
      <c r="B509" s="34" t="s">
        <v>650</v>
      </c>
      <c r="C509" s="34">
        <v>13</v>
      </c>
      <c r="D509" s="35">
        <f t="shared" si="52"/>
        <v>130</v>
      </c>
      <c r="E509" s="34">
        <f t="shared" si="53"/>
        <v>39</v>
      </c>
      <c r="F509" s="34">
        <f t="shared" si="51"/>
        <v>169</v>
      </c>
      <c r="G509" s="34"/>
      <c r="XEM509" s="3"/>
      <c r="XEN509" s="3"/>
      <c r="XEO509" s="3"/>
      <c r="XEP509" s="3"/>
      <c r="XEQ509" s="3"/>
      <c r="XER509" s="3"/>
      <c r="XES509" s="3"/>
      <c r="XET509" s="3"/>
    </row>
    <row r="510" s="12" customFormat="1" customHeight="1" spans="1:16374">
      <c r="A510" s="34">
        <v>505</v>
      </c>
      <c r="B510" s="34" t="s">
        <v>651</v>
      </c>
      <c r="C510" s="34">
        <v>13</v>
      </c>
      <c r="D510" s="35">
        <f t="shared" si="52"/>
        <v>130</v>
      </c>
      <c r="E510" s="34">
        <f t="shared" si="53"/>
        <v>39</v>
      </c>
      <c r="F510" s="34">
        <f t="shared" si="51"/>
        <v>169</v>
      </c>
      <c r="G510" s="34"/>
      <c r="XEM510" s="3"/>
      <c r="XEN510" s="3"/>
      <c r="XEO510" s="3"/>
      <c r="XEP510" s="3"/>
      <c r="XEQ510" s="3"/>
      <c r="XER510" s="3"/>
      <c r="XES510" s="3"/>
      <c r="XET510" s="3"/>
    </row>
    <row r="511" s="12" customFormat="1" customHeight="1" spans="1:16374">
      <c r="A511" s="34">
        <v>506</v>
      </c>
      <c r="B511" s="34" t="s">
        <v>652</v>
      </c>
      <c r="C511" s="34">
        <v>13</v>
      </c>
      <c r="D511" s="35">
        <f t="shared" si="52"/>
        <v>130</v>
      </c>
      <c r="E511" s="34">
        <f t="shared" si="53"/>
        <v>39</v>
      </c>
      <c r="F511" s="34">
        <f t="shared" si="51"/>
        <v>169</v>
      </c>
      <c r="G511" s="34"/>
      <c r="XEM511" s="3"/>
      <c r="XEN511" s="3"/>
      <c r="XEO511" s="3"/>
      <c r="XEP511" s="3"/>
      <c r="XEQ511" s="3"/>
      <c r="XER511" s="3"/>
      <c r="XES511" s="3"/>
      <c r="XET511" s="3"/>
    </row>
    <row r="512" s="12" customFormat="1" customHeight="1" spans="1:16374">
      <c r="A512" s="34">
        <v>507</v>
      </c>
      <c r="B512" s="34" t="s">
        <v>653</v>
      </c>
      <c r="C512" s="34">
        <v>14</v>
      </c>
      <c r="D512" s="35">
        <f t="shared" si="52"/>
        <v>140</v>
      </c>
      <c r="E512" s="34">
        <f t="shared" si="53"/>
        <v>42</v>
      </c>
      <c r="F512" s="34">
        <f t="shared" si="51"/>
        <v>182</v>
      </c>
      <c r="G512" s="34"/>
      <c r="XEM512" s="3"/>
      <c r="XEN512" s="3"/>
      <c r="XEO512" s="3"/>
      <c r="XEP512" s="3"/>
      <c r="XEQ512" s="3"/>
      <c r="XER512" s="3"/>
      <c r="XES512" s="3"/>
      <c r="XET512" s="3"/>
    </row>
    <row r="513" s="12" customFormat="1" customHeight="1" spans="1:16374">
      <c r="A513" s="34">
        <v>508</v>
      </c>
      <c r="B513" s="34" t="s">
        <v>654</v>
      </c>
      <c r="C513" s="34">
        <v>14</v>
      </c>
      <c r="D513" s="35">
        <f t="shared" si="52"/>
        <v>140</v>
      </c>
      <c r="E513" s="34">
        <f t="shared" si="53"/>
        <v>42</v>
      </c>
      <c r="F513" s="34">
        <f t="shared" si="51"/>
        <v>182</v>
      </c>
      <c r="G513" s="34"/>
      <c r="XEM513" s="3"/>
      <c r="XEN513" s="3"/>
      <c r="XEO513" s="3"/>
      <c r="XEP513" s="3"/>
      <c r="XEQ513" s="3"/>
      <c r="XER513" s="3"/>
      <c r="XES513" s="3"/>
      <c r="XET513" s="3"/>
    </row>
    <row r="514" s="12" customFormat="1" customHeight="1" spans="1:16374">
      <c r="A514" s="34">
        <v>509</v>
      </c>
      <c r="B514" s="34" t="s">
        <v>655</v>
      </c>
      <c r="C514" s="34">
        <v>14</v>
      </c>
      <c r="D514" s="35">
        <f t="shared" si="52"/>
        <v>140</v>
      </c>
      <c r="E514" s="34">
        <f t="shared" si="53"/>
        <v>42</v>
      </c>
      <c r="F514" s="34">
        <f t="shared" si="51"/>
        <v>182</v>
      </c>
      <c r="G514" s="34"/>
      <c r="XEM514" s="3"/>
      <c r="XEN514" s="3"/>
      <c r="XEO514" s="3"/>
      <c r="XEP514" s="3"/>
      <c r="XEQ514" s="3"/>
      <c r="XER514" s="3"/>
      <c r="XES514" s="3"/>
      <c r="XET514" s="3"/>
    </row>
    <row r="515" s="12" customFormat="1" customHeight="1" spans="1:16374">
      <c r="A515" s="34">
        <v>510</v>
      </c>
      <c r="B515" s="34" t="s">
        <v>656</v>
      </c>
      <c r="C515" s="34">
        <v>14</v>
      </c>
      <c r="D515" s="35">
        <f t="shared" si="52"/>
        <v>140</v>
      </c>
      <c r="E515" s="34">
        <f t="shared" si="53"/>
        <v>42</v>
      </c>
      <c r="F515" s="34">
        <f t="shared" si="51"/>
        <v>182</v>
      </c>
      <c r="G515" s="34"/>
      <c r="XEM515" s="3"/>
      <c r="XEN515" s="3"/>
      <c r="XEO515" s="3"/>
      <c r="XEP515" s="3"/>
      <c r="XEQ515" s="3"/>
      <c r="XER515" s="3"/>
      <c r="XES515" s="3"/>
      <c r="XET515" s="3"/>
    </row>
    <row r="516" s="12" customFormat="1" customHeight="1" spans="1:16374">
      <c r="A516" s="34">
        <v>511</v>
      </c>
      <c r="B516" s="34" t="s">
        <v>657</v>
      </c>
      <c r="C516" s="34">
        <v>14</v>
      </c>
      <c r="D516" s="35">
        <f t="shared" si="52"/>
        <v>140</v>
      </c>
      <c r="E516" s="34">
        <f t="shared" si="53"/>
        <v>42</v>
      </c>
      <c r="F516" s="34">
        <f t="shared" si="51"/>
        <v>182</v>
      </c>
      <c r="G516" s="34"/>
      <c r="XEM516" s="3"/>
      <c r="XEN516" s="3"/>
      <c r="XEO516" s="3"/>
      <c r="XEP516" s="3"/>
      <c r="XEQ516" s="3"/>
      <c r="XER516" s="3"/>
      <c r="XES516" s="3"/>
      <c r="XET516" s="3"/>
    </row>
    <row r="517" s="12" customFormat="1" customHeight="1" spans="1:16374">
      <c r="A517" s="34">
        <v>512</v>
      </c>
      <c r="B517" s="34" t="s">
        <v>658</v>
      </c>
      <c r="C517" s="34">
        <v>14</v>
      </c>
      <c r="D517" s="35">
        <f t="shared" si="52"/>
        <v>140</v>
      </c>
      <c r="E517" s="34">
        <f t="shared" si="53"/>
        <v>42</v>
      </c>
      <c r="F517" s="34">
        <f t="shared" si="51"/>
        <v>182</v>
      </c>
      <c r="G517" s="34"/>
      <c r="XEM517" s="3"/>
      <c r="XEN517" s="3"/>
      <c r="XEO517" s="3"/>
      <c r="XEP517" s="3"/>
      <c r="XEQ517" s="3"/>
      <c r="XER517" s="3"/>
      <c r="XES517" s="3"/>
      <c r="XET517" s="3"/>
    </row>
    <row r="518" s="12" customFormat="1" customHeight="1" spans="1:16378">
      <c r="A518" s="34">
        <v>513</v>
      </c>
      <c r="B518" s="34" t="s">
        <v>659</v>
      </c>
      <c r="C518" s="34">
        <v>14</v>
      </c>
      <c r="D518" s="35">
        <f t="shared" si="52"/>
        <v>140</v>
      </c>
      <c r="E518" s="34">
        <f t="shared" si="53"/>
        <v>42</v>
      </c>
      <c r="F518" s="34">
        <f t="shared" si="51"/>
        <v>182</v>
      </c>
      <c r="G518" s="34"/>
      <c r="XEM518" s="3"/>
      <c r="XEN518" s="3"/>
      <c r="XEO518" s="3"/>
      <c r="XEP518" s="3"/>
      <c r="XEQ518" s="3"/>
      <c r="XER518" s="3"/>
      <c r="XES518" s="3"/>
      <c r="XET518" s="3"/>
      <c r="XEU518" s="28"/>
      <c r="XEV518" s="28"/>
      <c r="XEW518" s="28"/>
      <c r="XEX518" s="28"/>
    </row>
    <row r="519" s="12" customFormat="1" customHeight="1" spans="1:16378">
      <c r="A519" s="34">
        <v>514</v>
      </c>
      <c r="B519" s="34" t="s">
        <v>660</v>
      </c>
      <c r="C519" s="34">
        <v>14</v>
      </c>
      <c r="D519" s="35">
        <f t="shared" si="52"/>
        <v>140</v>
      </c>
      <c r="E519" s="34">
        <f t="shared" si="53"/>
        <v>42</v>
      </c>
      <c r="F519" s="34">
        <f t="shared" si="51"/>
        <v>182</v>
      </c>
      <c r="G519" s="34"/>
      <c r="XEM519" s="3"/>
      <c r="XEN519" s="3"/>
      <c r="XEO519" s="3"/>
      <c r="XEP519" s="3"/>
      <c r="XEQ519" s="3"/>
      <c r="XER519" s="3"/>
      <c r="XES519" s="3"/>
      <c r="XET519" s="3"/>
      <c r="XEU519" s="28"/>
      <c r="XEV519" s="28"/>
      <c r="XEW519" s="28"/>
      <c r="XEX519" s="28"/>
    </row>
    <row r="520" s="12" customFormat="1" customHeight="1" spans="1:16378">
      <c r="A520" s="34">
        <v>515</v>
      </c>
      <c r="B520" s="34" t="s">
        <v>661</v>
      </c>
      <c r="C520" s="34">
        <v>15</v>
      </c>
      <c r="D520" s="35">
        <f t="shared" si="52"/>
        <v>150</v>
      </c>
      <c r="E520" s="34">
        <f t="shared" si="53"/>
        <v>45</v>
      </c>
      <c r="F520" s="34">
        <f t="shared" si="51"/>
        <v>195</v>
      </c>
      <c r="G520" s="34"/>
      <c r="XEM520" s="3"/>
      <c r="XEN520" s="3"/>
      <c r="XEO520" s="3"/>
      <c r="XEP520" s="3"/>
      <c r="XEQ520" s="3"/>
      <c r="XER520" s="3"/>
      <c r="XES520" s="3"/>
      <c r="XET520" s="3"/>
      <c r="XEU520" s="28"/>
      <c r="XEV520" s="28"/>
      <c r="XEW520" s="28"/>
      <c r="XEX520" s="28"/>
    </row>
    <row r="521" s="12" customFormat="1" customHeight="1" spans="1:16378">
      <c r="A521" s="34">
        <v>516</v>
      </c>
      <c r="B521" s="34" t="s">
        <v>662</v>
      </c>
      <c r="C521" s="34">
        <v>15</v>
      </c>
      <c r="D521" s="35">
        <f t="shared" si="52"/>
        <v>150</v>
      </c>
      <c r="E521" s="34">
        <f t="shared" si="53"/>
        <v>45</v>
      </c>
      <c r="F521" s="34">
        <f t="shared" si="51"/>
        <v>195</v>
      </c>
      <c r="G521" s="34"/>
      <c r="XEM521" s="3"/>
      <c r="XEN521" s="3"/>
      <c r="XEO521" s="3"/>
      <c r="XEP521" s="3"/>
      <c r="XEQ521" s="3"/>
      <c r="XER521" s="3"/>
      <c r="XES521" s="3"/>
      <c r="XET521" s="3"/>
      <c r="XEU521" s="28"/>
      <c r="XEV521" s="28"/>
      <c r="XEW521" s="28"/>
      <c r="XEX521" s="28"/>
    </row>
    <row r="522" s="12" customFormat="1" customHeight="1" spans="1:16378">
      <c r="A522" s="34">
        <v>517</v>
      </c>
      <c r="B522" s="34" t="s">
        <v>663</v>
      </c>
      <c r="C522" s="34">
        <v>15</v>
      </c>
      <c r="D522" s="35">
        <f t="shared" si="52"/>
        <v>150</v>
      </c>
      <c r="E522" s="34">
        <f t="shared" si="53"/>
        <v>45</v>
      </c>
      <c r="F522" s="34">
        <f t="shared" si="51"/>
        <v>195</v>
      </c>
      <c r="G522" s="34"/>
      <c r="XEM522" s="3"/>
      <c r="XEN522" s="3"/>
      <c r="XEO522" s="3"/>
      <c r="XEP522" s="3"/>
      <c r="XEQ522" s="3"/>
      <c r="XER522" s="3"/>
      <c r="XES522" s="3"/>
      <c r="XET522" s="3"/>
      <c r="XEU522" s="28"/>
      <c r="XEV522" s="28"/>
      <c r="XEW522" s="28"/>
      <c r="XEX522" s="28"/>
    </row>
    <row r="523" s="12" customFormat="1" customHeight="1" spans="1:16378">
      <c r="A523" s="34">
        <v>518</v>
      </c>
      <c r="B523" s="34" t="s">
        <v>664</v>
      </c>
      <c r="C523" s="34">
        <v>15</v>
      </c>
      <c r="D523" s="35">
        <f>10*C523</f>
        <v>150</v>
      </c>
      <c r="E523" s="34">
        <f t="shared" si="53"/>
        <v>45</v>
      </c>
      <c r="F523" s="34">
        <f t="shared" ref="F523:F551" si="54">D523+E523</f>
        <v>195</v>
      </c>
      <c r="G523" s="34"/>
      <c r="XEM523" s="3"/>
      <c r="XEN523" s="3"/>
      <c r="XEO523" s="3"/>
      <c r="XEP523" s="3"/>
      <c r="XEQ523" s="3"/>
      <c r="XER523" s="3"/>
      <c r="XES523" s="3"/>
      <c r="XET523" s="3"/>
      <c r="XEU523" s="28"/>
      <c r="XEV523" s="28"/>
      <c r="XEW523" s="28"/>
      <c r="XEX523" s="28"/>
    </row>
    <row r="524" s="12" customFormat="1" customHeight="1" spans="1:16378">
      <c r="A524" s="34">
        <v>519</v>
      </c>
      <c r="B524" s="34" t="s">
        <v>665</v>
      </c>
      <c r="C524" s="34">
        <v>16</v>
      </c>
      <c r="D524" s="35">
        <f t="shared" ref="D524:D552" si="55">10*C524</f>
        <v>160</v>
      </c>
      <c r="E524" s="34">
        <f t="shared" ref="E524:E552" si="56">C524*3</f>
        <v>48</v>
      </c>
      <c r="F524" s="34">
        <f t="shared" si="54"/>
        <v>208</v>
      </c>
      <c r="G524" s="34"/>
      <c r="XEM524" s="3"/>
      <c r="XEN524" s="3"/>
      <c r="XEO524" s="3"/>
      <c r="XEP524" s="3"/>
      <c r="XEQ524" s="3"/>
      <c r="XER524" s="3"/>
      <c r="XES524" s="3"/>
      <c r="XET524" s="3"/>
      <c r="XEU524" s="3"/>
      <c r="XEV524" s="3"/>
      <c r="XEW524" s="3"/>
      <c r="XEX524" s="3"/>
    </row>
    <row r="525" s="12" customFormat="1" customHeight="1" spans="1:16378">
      <c r="A525" s="34">
        <v>520</v>
      </c>
      <c r="B525" s="34" t="s">
        <v>666</v>
      </c>
      <c r="C525" s="34">
        <v>16</v>
      </c>
      <c r="D525" s="35">
        <f t="shared" si="55"/>
        <v>160</v>
      </c>
      <c r="E525" s="34">
        <f t="shared" si="56"/>
        <v>48</v>
      </c>
      <c r="F525" s="34">
        <f t="shared" si="54"/>
        <v>208</v>
      </c>
      <c r="G525" s="34"/>
      <c r="XEM525" s="3"/>
      <c r="XEN525" s="3"/>
      <c r="XEO525" s="3"/>
      <c r="XEP525" s="3"/>
      <c r="XEQ525" s="3"/>
      <c r="XER525" s="3"/>
      <c r="XES525" s="3"/>
      <c r="XET525" s="3"/>
      <c r="XEU525" s="3"/>
      <c r="XEV525" s="3"/>
      <c r="XEW525" s="3"/>
      <c r="XEX525" s="3"/>
    </row>
    <row r="526" s="12" customFormat="1" customHeight="1" spans="1:16378">
      <c r="A526" s="34">
        <v>521</v>
      </c>
      <c r="B526" s="34" t="s">
        <v>667</v>
      </c>
      <c r="C526" s="34">
        <v>16</v>
      </c>
      <c r="D526" s="35">
        <f t="shared" si="55"/>
        <v>160</v>
      </c>
      <c r="E526" s="34">
        <f t="shared" si="56"/>
        <v>48</v>
      </c>
      <c r="F526" s="34">
        <f t="shared" si="54"/>
        <v>208</v>
      </c>
      <c r="G526" s="34"/>
      <c r="XEM526" s="3"/>
      <c r="XEN526" s="3"/>
      <c r="XEO526" s="3"/>
      <c r="XEP526" s="3"/>
      <c r="XEQ526" s="3"/>
      <c r="XER526" s="3"/>
      <c r="XES526" s="3"/>
      <c r="XET526" s="3"/>
      <c r="XEU526" s="3"/>
      <c r="XEV526" s="3"/>
      <c r="XEW526" s="3"/>
      <c r="XEX526" s="3"/>
    </row>
    <row r="527" s="12" customFormat="1" customHeight="1" spans="1:16378">
      <c r="A527" s="34">
        <v>522</v>
      </c>
      <c r="B527" s="34" t="s">
        <v>668</v>
      </c>
      <c r="C527" s="34">
        <v>16</v>
      </c>
      <c r="D527" s="35">
        <f t="shared" si="55"/>
        <v>160</v>
      </c>
      <c r="E527" s="34">
        <f t="shared" si="56"/>
        <v>48</v>
      </c>
      <c r="F527" s="34">
        <f t="shared" si="54"/>
        <v>208</v>
      </c>
      <c r="G527" s="34"/>
      <c r="XEM527" s="3"/>
      <c r="XEN527" s="3"/>
      <c r="XEO527" s="3"/>
      <c r="XEP527" s="3"/>
      <c r="XEQ527" s="3"/>
      <c r="XER527" s="3"/>
      <c r="XES527" s="3"/>
      <c r="XET527" s="3"/>
      <c r="XEU527" s="3"/>
      <c r="XEV527" s="3"/>
      <c r="XEW527" s="3"/>
      <c r="XEX527" s="3"/>
    </row>
    <row r="528" s="12" customFormat="1" customHeight="1" spans="1:16378">
      <c r="A528" s="34">
        <v>523</v>
      </c>
      <c r="B528" s="34" t="s">
        <v>669</v>
      </c>
      <c r="C528" s="34">
        <v>16</v>
      </c>
      <c r="D528" s="35">
        <f t="shared" si="55"/>
        <v>160</v>
      </c>
      <c r="E528" s="34">
        <f t="shared" si="56"/>
        <v>48</v>
      </c>
      <c r="F528" s="34">
        <f t="shared" si="54"/>
        <v>208</v>
      </c>
      <c r="G528" s="34"/>
      <c r="XEM528" s="3"/>
      <c r="XEN528" s="3"/>
      <c r="XEO528" s="3"/>
      <c r="XEP528" s="3"/>
      <c r="XEQ528" s="3"/>
      <c r="XER528" s="3"/>
      <c r="XES528" s="3"/>
      <c r="XET528" s="3"/>
      <c r="XEU528" s="3"/>
      <c r="XEV528" s="3"/>
      <c r="XEW528" s="3"/>
      <c r="XEX528" s="3"/>
    </row>
    <row r="529" s="12" customFormat="1" customHeight="1" spans="1:16378">
      <c r="A529" s="34">
        <v>524</v>
      </c>
      <c r="B529" s="34" t="s">
        <v>670</v>
      </c>
      <c r="C529" s="34">
        <v>14</v>
      </c>
      <c r="D529" s="35">
        <f t="shared" si="55"/>
        <v>140</v>
      </c>
      <c r="E529" s="34">
        <f t="shared" si="56"/>
        <v>42</v>
      </c>
      <c r="F529" s="34">
        <f t="shared" si="54"/>
        <v>182</v>
      </c>
      <c r="G529" s="34"/>
      <c r="XEM529" s="3"/>
      <c r="XEN529" s="3"/>
      <c r="XEO529" s="3"/>
      <c r="XEP529" s="3"/>
      <c r="XEQ529" s="3"/>
      <c r="XER529" s="3"/>
      <c r="XES529" s="3"/>
      <c r="XET529" s="3"/>
      <c r="XEU529" s="3"/>
      <c r="XEV529" s="3"/>
      <c r="XEW529" s="3"/>
      <c r="XEX529" s="3"/>
    </row>
    <row r="530" s="12" customFormat="1" customHeight="1" spans="1:16378">
      <c r="A530" s="34">
        <v>525</v>
      </c>
      <c r="B530" s="34" t="s">
        <v>671</v>
      </c>
      <c r="C530" s="34">
        <v>16</v>
      </c>
      <c r="D530" s="35">
        <f t="shared" si="55"/>
        <v>160</v>
      </c>
      <c r="E530" s="34">
        <f t="shared" si="56"/>
        <v>48</v>
      </c>
      <c r="F530" s="34">
        <f t="shared" si="54"/>
        <v>208</v>
      </c>
      <c r="G530" s="34"/>
      <c r="XEM530" s="3"/>
      <c r="XEN530" s="3"/>
      <c r="XEO530" s="3"/>
      <c r="XEP530" s="3"/>
      <c r="XEQ530" s="3"/>
      <c r="XER530" s="3"/>
      <c r="XES530" s="3"/>
      <c r="XET530" s="3"/>
      <c r="XEU530" s="3"/>
      <c r="XEV530" s="3"/>
      <c r="XEW530" s="3"/>
      <c r="XEX530" s="3"/>
    </row>
    <row r="531" s="12" customFormat="1" customHeight="1" spans="1:16378">
      <c r="A531" s="34">
        <v>526</v>
      </c>
      <c r="B531" s="34" t="s">
        <v>672</v>
      </c>
      <c r="C531" s="34">
        <v>16</v>
      </c>
      <c r="D531" s="35">
        <f t="shared" si="55"/>
        <v>160</v>
      </c>
      <c r="E531" s="34">
        <f t="shared" si="56"/>
        <v>48</v>
      </c>
      <c r="F531" s="34">
        <f t="shared" si="54"/>
        <v>208</v>
      </c>
      <c r="G531" s="34"/>
      <c r="XEM531" s="3"/>
      <c r="XEN531" s="3"/>
      <c r="XEO531" s="3"/>
      <c r="XEP531" s="3"/>
      <c r="XEQ531" s="3"/>
      <c r="XER531" s="3"/>
      <c r="XES531" s="3"/>
      <c r="XET531" s="3"/>
      <c r="XEU531" s="3"/>
      <c r="XEV531" s="3"/>
      <c r="XEW531" s="3"/>
      <c r="XEX531" s="3"/>
    </row>
    <row r="532" s="12" customFormat="1" customHeight="1" spans="1:16378">
      <c r="A532" s="34">
        <v>527</v>
      </c>
      <c r="B532" s="34" t="s">
        <v>673</v>
      </c>
      <c r="C532" s="34">
        <v>16</v>
      </c>
      <c r="D532" s="35">
        <f t="shared" si="55"/>
        <v>160</v>
      </c>
      <c r="E532" s="34">
        <f t="shared" si="56"/>
        <v>48</v>
      </c>
      <c r="F532" s="34">
        <f t="shared" si="54"/>
        <v>208</v>
      </c>
      <c r="G532" s="34"/>
      <c r="XEM532" s="3"/>
      <c r="XEN532" s="3"/>
      <c r="XEO532" s="3"/>
      <c r="XEP532" s="3"/>
      <c r="XEQ532" s="3"/>
      <c r="XER532" s="3"/>
      <c r="XES532" s="3"/>
      <c r="XET532" s="3"/>
      <c r="XEU532" s="3"/>
      <c r="XEV532" s="3"/>
      <c r="XEW532" s="3"/>
      <c r="XEX532" s="3"/>
    </row>
    <row r="533" s="12" customFormat="1" customHeight="1" spans="1:16378">
      <c r="A533" s="34">
        <v>528</v>
      </c>
      <c r="B533" s="34" t="s">
        <v>674</v>
      </c>
      <c r="C533" s="34">
        <v>16</v>
      </c>
      <c r="D533" s="35">
        <f t="shared" si="55"/>
        <v>160</v>
      </c>
      <c r="E533" s="34">
        <f t="shared" si="56"/>
        <v>48</v>
      </c>
      <c r="F533" s="34">
        <f t="shared" si="54"/>
        <v>208</v>
      </c>
      <c r="G533" s="34"/>
      <c r="XEM533" s="3"/>
      <c r="XEN533" s="3"/>
      <c r="XEO533" s="3"/>
      <c r="XEP533" s="3"/>
      <c r="XEQ533" s="3"/>
      <c r="XER533" s="3"/>
      <c r="XES533" s="3"/>
      <c r="XET533" s="3"/>
      <c r="XEU533" s="3"/>
      <c r="XEV533" s="3"/>
      <c r="XEW533" s="3"/>
      <c r="XEX533" s="3"/>
    </row>
    <row r="534" s="12" customFormat="1" customHeight="1" spans="1:16378">
      <c r="A534" s="34">
        <v>529</v>
      </c>
      <c r="B534" s="34" t="s">
        <v>675</v>
      </c>
      <c r="C534" s="34">
        <v>16</v>
      </c>
      <c r="D534" s="35">
        <f t="shared" si="55"/>
        <v>160</v>
      </c>
      <c r="E534" s="34">
        <f t="shared" si="56"/>
        <v>48</v>
      </c>
      <c r="F534" s="34">
        <f t="shared" si="54"/>
        <v>208</v>
      </c>
      <c r="G534" s="34"/>
      <c r="XEM534" s="3"/>
      <c r="XEN534" s="3"/>
      <c r="XEO534" s="3"/>
      <c r="XEP534" s="3"/>
      <c r="XEQ534" s="3"/>
      <c r="XER534" s="3"/>
      <c r="XES534" s="3"/>
      <c r="XET534" s="3"/>
      <c r="XEU534" s="3"/>
      <c r="XEV534" s="3"/>
      <c r="XEW534" s="3"/>
      <c r="XEX534" s="3"/>
    </row>
    <row r="535" s="12" customFormat="1" customHeight="1" spans="1:16378">
      <c r="A535" s="34">
        <v>530</v>
      </c>
      <c r="B535" s="34" t="s">
        <v>676</v>
      </c>
      <c r="C535" s="34">
        <v>16</v>
      </c>
      <c r="D535" s="35">
        <f t="shared" si="55"/>
        <v>160</v>
      </c>
      <c r="E535" s="34">
        <f t="shared" si="56"/>
        <v>48</v>
      </c>
      <c r="F535" s="34">
        <f t="shared" si="54"/>
        <v>208</v>
      </c>
      <c r="G535" s="34"/>
      <c r="XEM535" s="3"/>
      <c r="XEN535" s="3"/>
      <c r="XEO535" s="3"/>
      <c r="XEP535" s="3"/>
      <c r="XEQ535" s="3"/>
      <c r="XER535" s="3"/>
      <c r="XES535" s="3"/>
      <c r="XET535" s="3"/>
      <c r="XEU535" s="3"/>
      <c r="XEV535" s="3"/>
      <c r="XEW535" s="3"/>
      <c r="XEX535" s="3"/>
    </row>
    <row r="536" s="12" customFormat="1" customHeight="1" spans="1:16383">
      <c r="A536" s="34">
        <v>531</v>
      </c>
      <c r="B536" s="34" t="s">
        <v>677</v>
      </c>
      <c r="C536" s="34">
        <v>16</v>
      </c>
      <c r="D536" s="35">
        <f t="shared" si="55"/>
        <v>160</v>
      </c>
      <c r="E536" s="34">
        <f t="shared" si="56"/>
        <v>48</v>
      </c>
      <c r="F536" s="34">
        <f t="shared" si="54"/>
        <v>208</v>
      </c>
      <c r="G536" s="34"/>
      <c r="XEM536" s="3"/>
      <c r="XEN536" s="3"/>
      <c r="XEO536" s="3"/>
      <c r="XEP536" s="3"/>
      <c r="XEQ536" s="3"/>
      <c r="XER536" s="3"/>
      <c r="XES536" s="3"/>
      <c r="XET536" s="3"/>
      <c r="XEU536" s="3"/>
      <c r="XEV536" s="3"/>
      <c r="XEW536" s="3"/>
      <c r="XEX536" s="3"/>
      <c r="XEY536" s="3"/>
      <c r="XEZ536" s="3"/>
      <c r="XFA536" s="3"/>
      <c r="XFB536" s="3"/>
      <c r="XFC536" s="3"/>
    </row>
    <row r="537" s="12" customFormat="1" customHeight="1" spans="1:16378">
      <c r="A537" s="34">
        <v>532</v>
      </c>
      <c r="B537" s="34" t="s">
        <v>678</v>
      </c>
      <c r="C537" s="34">
        <v>16</v>
      </c>
      <c r="D537" s="35">
        <f t="shared" si="55"/>
        <v>160</v>
      </c>
      <c r="E537" s="34">
        <f t="shared" si="56"/>
        <v>48</v>
      </c>
      <c r="F537" s="34">
        <f t="shared" si="54"/>
        <v>208</v>
      </c>
      <c r="G537" s="34"/>
      <c r="XEM537" s="3"/>
      <c r="XEN537" s="3"/>
      <c r="XEO537" s="3"/>
      <c r="XEP537" s="3"/>
      <c r="XEQ537" s="3"/>
      <c r="XER537" s="3"/>
      <c r="XES537" s="3"/>
      <c r="XET537" s="3"/>
      <c r="XEU537" s="3"/>
      <c r="XEV537" s="3"/>
      <c r="XEW537" s="3"/>
      <c r="XEX537" s="3"/>
    </row>
    <row r="538" s="12" customFormat="1" customHeight="1" spans="1:16378">
      <c r="A538" s="34">
        <v>533</v>
      </c>
      <c r="B538" s="34" t="s">
        <v>679</v>
      </c>
      <c r="C538" s="34">
        <v>16</v>
      </c>
      <c r="D538" s="35">
        <f t="shared" si="55"/>
        <v>160</v>
      </c>
      <c r="E538" s="34">
        <f t="shared" si="56"/>
        <v>48</v>
      </c>
      <c r="F538" s="34">
        <f t="shared" si="54"/>
        <v>208</v>
      </c>
      <c r="G538" s="34"/>
      <c r="XEM538" s="3"/>
      <c r="XEN538" s="3"/>
      <c r="XEO538" s="3"/>
      <c r="XEP538" s="3"/>
      <c r="XEQ538" s="3"/>
      <c r="XER538" s="3"/>
      <c r="XES538" s="3"/>
      <c r="XET538" s="3"/>
      <c r="XEU538" s="3"/>
      <c r="XEV538" s="3"/>
      <c r="XEW538" s="3"/>
      <c r="XEX538" s="3"/>
    </row>
    <row r="539" s="12" customFormat="1" customHeight="1" spans="1:16378">
      <c r="A539" s="34">
        <v>534</v>
      </c>
      <c r="B539" s="34" t="s">
        <v>680</v>
      </c>
      <c r="C539" s="34">
        <v>16</v>
      </c>
      <c r="D539" s="35">
        <f t="shared" si="55"/>
        <v>160</v>
      </c>
      <c r="E539" s="34">
        <f t="shared" si="56"/>
        <v>48</v>
      </c>
      <c r="F539" s="34">
        <f t="shared" si="54"/>
        <v>208</v>
      </c>
      <c r="G539" s="34"/>
      <c r="XEM539" s="3"/>
      <c r="XEN539" s="3"/>
      <c r="XEO539" s="3"/>
      <c r="XEP539" s="3"/>
      <c r="XEQ539" s="3"/>
      <c r="XER539" s="3"/>
      <c r="XES539" s="3"/>
      <c r="XET539" s="3"/>
      <c r="XEU539" s="3"/>
      <c r="XEV539" s="3"/>
      <c r="XEW539" s="3"/>
      <c r="XEX539" s="3"/>
    </row>
    <row r="540" s="12" customFormat="1" customHeight="1" spans="1:16378">
      <c r="A540" s="34">
        <v>535</v>
      </c>
      <c r="B540" s="34" t="s">
        <v>681</v>
      </c>
      <c r="C540" s="34">
        <v>16</v>
      </c>
      <c r="D540" s="35">
        <f t="shared" si="55"/>
        <v>160</v>
      </c>
      <c r="E540" s="34">
        <f t="shared" si="56"/>
        <v>48</v>
      </c>
      <c r="F540" s="34">
        <f t="shared" si="54"/>
        <v>208</v>
      </c>
      <c r="G540" s="34"/>
      <c r="XEM540" s="3"/>
      <c r="XEN540" s="3"/>
      <c r="XEO540" s="3"/>
      <c r="XEP540" s="3"/>
      <c r="XEQ540" s="3"/>
      <c r="XER540" s="3"/>
      <c r="XES540" s="3"/>
      <c r="XET540" s="3"/>
      <c r="XEU540" s="3"/>
      <c r="XEV540" s="3"/>
      <c r="XEW540" s="3"/>
      <c r="XEX540" s="3"/>
    </row>
    <row r="541" s="12" customFormat="1" customHeight="1" spans="1:16378">
      <c r="A541" s="34">
        <v>536</v>
      </c>
      <c r="B541" s="34" t="s">
        <v>682</v>
      </c>
      <c r="C541" s="34">
        <v>16</v>
      </c>
      <c r="D541" s="35">
        <f t="shared" si="55"/>
        <v>160</v>
      </c>
      <c r="E541" s="34">
        <f t="shared" si="56"/>
        <v>48</v>
      </c>
      <c r="F541" s="34">
        <f t="shared" si="54"/>
        <v>208</v>
      </c>
      <c r="G541" s="34"/>
      <c r="XEM541" s="3"/>
      <c r="XEN541" s="3"/>
      <c r="XEO541" s="3"/>
      <c r="XEP541" s="3"/>
      <c r="XEQ541" s="3"/>
      <c r="XER541" s="3"/>
      <c r="XES541" s="3"/>
      <c r="XET541" s="3"/>
      <c r="XEU541" s="3"/>
      <c r="XEV541" s="3"/>
      <c r="XEW541" s="3"/>
      <c r="XEX541" s="3"/>
    </row>
    <row r="542" s="12" customFormat="1" customHeight="1" spans="1:16378">
      <c r="A542" s="34">
        <v>537</v>
      </c>
      <c r="B542" s="34" t="s">
        <v>683</v>
      </c>
      <c r="C542" s="34">
        <v>17</v>
      </c>
      <c r="D542" s="35">
        <f t="shared" si="55"/>
        <v>170</v>
      </c>
      <c r="E542" s="34">
        <f t="shared" si="56"/>
        <v>51</v>
      </c>
      <c r="F542" s="34">
        <f t="shared" si="54"/>
        <v>221</v>
      </c>
      <c r="G542" s="34"/>
      <c r="XEM542" s="3"/>
      <c r="XEN542" s="3"/>
      <c r="XEO542" s="3"/>
      <c r="XEP542" s="3"/>
      <c r="XEQ542" s="3"/>
      <c r="XER542" s="3"/>
      <c r="XES542" s="3"/>
      <c r="XET542" s="3"/>
      <c r="XEU542" s="3"/>
      <c r="XEV542" s="3"/>
      <c r="XEW542" s="3"/>
      <c r="XEX542" s="3"/>
    </row>
    <row r="543" s="12" customFormat="1" customHeight="1" spans="1:16378">
      <c r="A543" s="34">
        <v>538</v>
      </c>
      <c r="B543" s="34" t="s">
        <v>684</v>
      </c>
      <c r="C543" s="34">
        <v>17</v>
      </c>
      <c r="D543" s="35">
        <f t="shared" si="55"/>
        <v>170</v>
      </c>
      <c r="E543" s="34">
        <f t="shared" si="56"/>
        <v>51</v>
      </c>
      <c r="F543" s="34">
        <f t="shared" si="54"/>
        <v>221</v>
      </c>
      <c r="G543" s="34"/>
      <c r="XEM543" s="3"/>
      <c r="XEN543" s="3"/>
      <c r="XEO543" s="3"/>
      <c r="XEP543" s="3"/>
      <c r="XEQ543" s="3"/>
      <c r="XER543" s="3"/>
      <c r="XES543" s="3"/>
      <c r="XET543" s="3"/>
      <c r="XEU543" s="3"/>
      <c r="XEV543" s="3"/>
      <c r="XEW543" s="3"/>
      <c r="XEX543" s="3"/>
    </row>
    <row r="544" s="12" customFormat="1" customHeight="1" spans="1:16378">
      <c r="A544" s="34">
        <v>539</v>
      </c>
      <c r="B544" s="34" t="s">
        <v>685</v>
      </c>
      <c r="C544" s="34">
        <v>17</v>
      </c>
      <c r="D544" s="35">
        <f t="shared" si="55"/>
        <v>170</v>
      </c>
      <c r="E544" s="34">
        <f t="shared" si="56"/>
        <v>51</v>
      </c>
      <c r="F544" s="34">
        <f t="shared" si="54"/>
        <v>221</v>
      </c>
      <c r="G544" s="34"/>
      <c r="XEM544" s="3"/>
      <c r="XEN544" s="3"/>
      <c r="XEO544" s="3"/>
      <c r="XEP544" s="3"/>
      <c r="XEQ544" s="3"/>
      <c r="XER544" s="3"/>
      <c r="XES544" s="3"/>
      <c r="XET544" s="3"/>
      <c r="XEU544" s="3"/>
      <c r="XEV544" s="3"/>
      <c r="XEW544" s="3"/>
      <c r="XEX544" s="3"/>
    </row>
    <row r="545" s="12" customFormat="1" customHeight="1" spans="1:16378">
      <c r="A545" s="34">
        <v>540</v>
      </c>
      <c r="B545" s="34" t="s">
        <v>686</v>
      </c>
      <c r="C545" s="34">
        <v>17</v>
      </c>
      <c r="D545" s="35">
        <f t="shared" si="55"/>
        <v>170</v>
      </c>
      <c r="E545" s="34">
        <f t="shared" si="56"/>
        <v>51</v>
      </c>
      <c r="F545" s="34">
        <f t="shared" si="54"/>
        <v>221</v>
      </c>
      <c r="G545" s="34"/>
      <c r="XEM545" s="3"/>
      <c r="XEN545" s="3"/>
      <c r="XEO545" s="3"/>
      <c r="XEP545" s="3"/>
      <c r="XEQ545" s="3"/>
      <c r="XER545" s="3"/>
      <c r="XES545" s="3"/>
      <c r="XET545" s="3"/>
      <c r="XEU545" s="3"/>
      <c r="XEV545" s="3"/>
      <c r="XEW545" s="3"/>
      <c r="XEX545" s="3"/>
    </row>
    <row r="546" s="12" customFormat="1" customHeight="1" spans="1:16378">
      <c r="A546" s="34">
        <v>541</v>
      </c>
      <c r="B546" s="34" t="s">
        <v>687</v>
      </c>
      <c r="C546" s="34">
        <v>17</v>
      </c>
      <c r="D546" s="35">
        <f t="shared" si="55"/>
        <v>170</v>
      </c>
      <c r="E546" s="34">
        <f t="shared" si="56"/>
        <v>51</v>
      </c>
      <c r="F546" s="34">
        <f t="shared" si="54"/>
        <v>221</v>
      </c>
      <c r="G546" s="34"/>
      <c r="XEM546" s="3"/>
      <c r="XEN546" s="3"/>
      <c r="XEO546" s="3"/>
      <c r="XEP546" s="3"/>
      <c r="XEQ546" s="3"/>
      <c r="XER546" s="3"/>
      <c r="XES546" s="3"/>
      <c r="XET546" s="3"/>
      <c r="XEU546" s="3"/>
      <c r="XEV546" s="3"/>
      <c r="XEW546" s="3"/>
      <c r="XEX546" s="3"/>
    </row>
    <row r="547" s="12" customFormat="1" customHeight="1" spans="1:16378">
      <c r="A547" s="34">
        <v>542</v>
      </c>
      <c r="B547" s="34" t="s">
        <v>688</v>
      </c>
      <c r="C547" s="34">
        <v>17</v>
      </c>
      <c r="D547" s="35">
        <f t="shared" si="55"/>
        <v>170</v>
      </c>
      <c r="E547" s="34">
        <f t="shared" si="56"/>
        <v>51</v>
      </c>
      <c r="F547" s="34">
        <f t="shared" si="54"/>
        <v>221</v>
      </c>
      <c r="G547" s="34"/>
      <c r="XEM547" s="3"/>
      <c r="XEN547" s="3"/>
      <c r="XEO547" s="3"/>
      <c r="XEP547" s="3"/>
      <c r="XEQ547" s="3"/>
      <c r="XER547" s="3"/>
      <c r="XES547" s="3"/>
      <c r="XET547" s="3"/>
      <c r="XEU547" s="3"/>
      <c r="XEV547" s="3"/>
      <c r="XEW547" s="3"/>
      <c r="XEX547" s="3"/>
    </row>
    <row r="548" s="12" customFormat="1" customHeight="1" spans="1:16378">
      <c r="A548" s="34">
        <v>543</v>
      </c>
      <c r="B548" s="34" t="s">
        <v>689</v>
      </c>
      <c r="C548" s="34">
        <v>17</v>
      </c>
      <c r="D548" s="35">
        <f t="shared" si="55"/>
        <v>170</v>
      </c>
      <c r="E548" s="34">
        <f t="shared" si="56"/>
        <v>51</v>
      </c>
      <c r="F548" s="34">
        <f t="shared" si="54"/>
        <v>221</v>
      </c>
      <c r="G548" s="34"/>
      <c r="XEM548" s="3"/>
      <c r="XEN548" s="3"/>
      <c r="XEO548" s="3"/>
      <c r="XEP548" s="3"/>
      <c r="XEQ548" s="3"/>
      <c r="XER548" s="3"/>
      <c r="XES548" s="3"/>
      <c r="XET548" s="3"/>
      <c r="XEU548" s="3"/>
      <c r="XEV548" s="3"/>
      <c r="XEW548" s="3"/>
      <c r="XEX548" s="3"/>
    </row>
    <row r="549" s="12" customFormat="1" customHeight="1" spans="1:16378">
      <c r="A549" s="34">
        <v>544</v>
      </c>
      <c r="B549" s="34" t="s">
        <v>690</v>
      </c>
      <c r="C549" s="34">
        <v>17</v>
      </c>
      <c r="D549" s="35">
        <f t="shared" si="55"/>
        <v>170</v>
      </c>
      <c r="E549" s="34">
        <f t="shared" si="56"/>
        <v>51</v>
      </c>
      <c r="F549" s="34">
        <f t="shared" si="54"/>
        <v>221</v>
      </c>
      <c r="G549" s="34"/>
      <c r="XEM549" s="3"/>
      <c r="XEN549" s="3"/>
      <c r="XEO549" s="3"/>
      <c r="XEP549" s="3"/>
      <c r="XEQ549" s="3"/>
      <c r="XER549" s="3"/>
      <c r="XES549" s="3"/>
      <c r="XET549" s="3"/>
      <c r="XEU549" s="3"/>
      <c r="XEV549" s="3"/>
      <c r="XEW549" s="3"/>
      <c r="XEX549" s="3"/>
    </row>
    <row r="550" s="12" customFormat="1" customHeight="1" spans="1:16378">
      <c r="A550" s="34">
        <v>545</v>
      </c>
      <c r="B550" s="34" t="s">
        <v>691</v>
      </c>
      <c r="C550" s="34">
        <v>17</v>
      </c>
      <c r="D550" s="35">
        <f t="shared" si="55"/>
        <v>170</v>
      </c>
      <c r="E550" s="34">
        <f t="shared" si="56"/>
        <v>51</v>
      </c>
      <c r="F550" s="34">
        <f t="shared" si="54"/>
        <v>221</v>
      </c>
      <c r="G550" s="34"/>
      <c r="XEM550" s="3"/>
      <c r="XEN550" s="3"/>
      <c r="XEO550" s="3"/>
      <c r="XEP550" s="3"/>
      <c r="XEQ550" s="3"/>
      <c r="XER550" s="3"/>
      <c r="XES550" s="3"/>
      <c r="XET550" s="3"/>
      <c r="XEU550" s="3"/>
      <c r="XEV550" s="3"/>
      <c r="XEW550" s="3"/>
      <c r="XEX550" s="3"/>
    </row>
    <row r="551" s="12" customFormat="1" customHeight="1" spans="1:16378">
      <c r="A551" s="34">
        <v>546</v>
      </c>
      <c r="B551" s="34" t="s">
        <v>692</v>
      </c>
      <c r="C551" s="34">
        <v>17</v>
      </c>
      <c r="D551" s="35">
        <f t="shared" si="55"/>
        <v>170</v>
      </c>
      <c r="E551" s="34">
        <f t="shared" si="56"/>
        <v>51</v>
      </c>
      <c r="F551" s="34">
        <f t="shared" si="54"/>
        <v>221</v>
      </c>
      <c r="G551" s="34"/>
      <c r="XEM551" s="3"/>
      <c r="XEN551" s="3"/>
      <c r="XEO551" s="3"/>
      <c r="XEP551" s="3"/>
      <c r="XEQ551" s="3"/>
      <c r="XER551" s="3"/>
      <c r="XES551" s="3"/>
      <c r="XET551" s="3"/>
      <c r="XEU551" s="3"/>
      <c r="XEV551" s="3"/>
      <c r="XEW551" s="3"/>
      <c r="XEX551" s="3"/>
    </row>
    <row r="552" s="12" customFormat="1" customHeight="1" spans="1:16378">
      <c r="A552" s="34">
        <v>547</v>
      </c>
      <c r="B552" s="34" t="s">
        <v>693</v>
      </c>
      <c r="C552" s="34">
        <v>17</v>
      </c>
      <c r="D552" s="35">
        <f t="shared" si="55"/>
        <v>170</v>
      </c>
      <c r="E552" s="34">
        <f t="shared" si="56"/>
        <v>51</v>
      </c>
      <c r="F552" s="34">
        <f t="shared" ref="F552:F580" si="57">D552+E552</f>
        <v>221</v>
      </c>
      <c r="G552" s="34"/>
      <c r="XEM552" s="3"/>
      <c r="XEN552" s="3"/>
      <c r="XEO552" s="3"/>
      <c r="XEP552" s="3"/>
      <c r="XEQ552" s="3"/>
      <c r="XER552" s="3"/>
      <c r="XES552" s="3"/>
      <c r="XET552" s="3"/>
      <c r="XEU552" s="3"/>
      <c r="XEV552" s="3"/>
      <c r="XEW552" s="3"/>
      <c r="XEX552" s="3"/>
    </row>
    <row r="553" s="12" customFormat="1" customHeight="1" spans="1:16378">
      <c r="A553" s="34">
        <v>548</v>
      </c>
      <c r="B553" s="34" t="s">
        <v>694</v>
      </c>
      <c r="C553" s="34">
        <v>17</v>
      </c>
      <c r="D553" s="35">
        <f t="shared" ref="D553:D581" si="58">10*C553</f>
        <v>170</v>
      </c>
      <c r="E553" s="34">
        <f t="shared" ref="E553:E581" si="59">C553*3</f>
        <v>51</v>
      </c>
      <c r="F553" s="34">
        <f t="shared" si="57"/>
        <v>221</v>
      </c>
      <c r="G553" s="34"/>
      <c r="XEM553" s="3"/>
      <c r="XEN553" s="3"/>
      <c r="XEO553" s="3"/>
      <c r="XEP553" s="3"/>
      <c r="XEQ553" s="3"/>
      <c r="XER553" s="3"/>
      <c r="XES553" s="3"/>
      <c r="XET553" s="3"/>
      <c r="XEU553" s="3"/>
      <c r="XEV553" s="3"/>
      <c r="XEW553" s="3"/>
      <c r="XEX553" s="3"/>
    </row>
    <row r="554" s="12" customFormat="1" customHeight="1" spans="1:16378">
      <c r="A554" s="34">
        <v>549</v>
      </c>
      <c r="B554" s="34" t="s">
        <v>695</v>
      </c>
      <c r="C554" s="34">
        <v>17</v>
      </c>
      <c r="D554" s="35">
        <f t="shared" si="58"/>
        <v>170</v>
      </c>
      <c r="E554" s="34">
        <f t="shared" si="59"/>
        <v>51</v>
      </c>
      <c r="F554" s="34">
        <f t="shared" si="57"/>
        <v>221</v>
      </c>
      <c r="G554" s="34"/>
      <c r="XEM554" s="3"/>
      <c r="XEN554" s="3"/>
      <c r="XEO554" s="3"/>
      <c r="XEP554" s="3"/>
      <c r="XEQ554" s="3"/>
      <c r="XER554" s="3"/>
      <c r="XES554" s="3"/>
      <c r="XET554" s="3"/>
      <c r="XEU554" s="3"/>
      <c r="XEV554" s="3"/>
      <c r="XEW554" s="3"/>
      <c r="XEX554" s="3"/>
    </row>
    <row r="555" s="12" customFormat="1" customHeight="1" spans="1:16378">
      <c r="A555" s="34">
        <v>550</v>
      </c>
      <c r="B555" s="34" t="s">
        <v>696</v>
      </c>
      <c r="C555" s="34">
        <v>17</v>
      </c>
      <c r="D555" s="35">
        <f t="shared" si="58"/>
        <v>170</v>
      </c>
      <c r="E555" s="34">
        <f t="shared" si="59"/>
        <v>51</v>
      </c>
      <c r="F555" s="34">
        <f t="shared" si="57"/>
        <v>221</v>
      </c>
      <c r="G555" s="34"/>
      <c r="XEM555" s="3"/>
      <c r="XEN555" s="3"/>
      <c r="XEO555" s="3"/>
      <c r="XEP555" s="3"/>
      <c r="XEQ555" s="3"/>
      <c r="XER555" s="3"/>
      <c r="XES555" s="3"/>
      <c r="XET555" s="3"/>
      <c r="XEU555" s="3"/>
      <c r="XEV555" s="3"/>
      <c r="XEW555" s="3"/>
      <c r="XEX555" s="3"/>
    </row>
    <row r="556" s="12" customFormat="1" customHeight="1" spans="1:16378">
      <c r="A556" s="34">
        <v>551</v>
      </c>
      <c r="B556" s="34" t="s">
        <v>697</v>
      </c>
      <c r="C556" s="34">
        <v>17</v>
      </c>
      <c r="D556" s="35">
        <f t="shared" si="58"/>
        <v>170</v>
      </c>
      <c r="E556" s="34">
        <f t="shared" si="59"/>
        <v>51</v>
      </c>
      <c r="F556" s="34">
        <f t="shared" si="57"/>
        <v>221</v>
      </c>
      <c r="G556" s="34"/>
      <c r="XEM556" s="3"/>
      <c r="XEN556" s="3"/>
      <c r="XEO556" s="3"/>
      <c r="XEP556" s="3"/>
      <c r="XEQ556" s="3"/>
      <c r="XER556" s="3"/>
      <c r="XES556" s="3"/>
      <c r="XET556" s="3"/>
      <c r="XEU556" s="3"/>
      <c r="XEV556" s="3"/>
      <c r="XEW556" s="3"/>
      <c r="XEX556" s="3"/>
    </row>
    <row r="557" s="12" customFormat="1" customHeight="1" spans="1:16378">
      <c r="A557" s="34">
        <v>552</v>
      </c>
      <c r="B557" s="34" t="s">
        <v>698</v>
      </c>
      <c r="C557" s="34">
        <v>18</v>
      </c>
      <c r="D557" s="35">
        <f t="shared" si="58"/>
        <v>180</v>
      </c>
      <c r="E557" s="34">
        <f t="shared" si="59"/>
        <v>54</v>
      </c>
      <c r="F557" s="34">
        <f t="shared" si="57"/>
        <v>234</v>
      </c>
      <c r="G557" s="34"/>
      <c r="XEM557" s="3"/>
      <c r="XEN557" s="3"/>
      <c r="XEO557" s="3"/>
      <c r="XEP557" s="3"/>
      <c r="XEQ557" s="3"/>
      <c r="XER557" s="3"/>
      <c r="XES557" s="3"/>
      <c r="XET557" s="3"/>
      <c r="XEU557" s="3"/>
      <c r="XEV557" s="3"/>
      <c r="XEW557" s="3"/>
      <c r="XEX557" s="3"/>
    </row>
    <row r="558" s="12" customFormat="1" customHeight="1" spans="1:16378">
      <c r="A558" s="34">
        <v>553</v>
      </c>
      <c r="B558" s="34" t="s">
        <v>699</v>
      </c>
      <c r="C558" s="34">
        <v>18</v>
      </c>
      <c r="D558" s="35">
        <f t="shared" si="58"/>
        <v>180</v>
      </c>
      <c r="E558" s="34">
        <f t="shared" si="59"/>
        <v>54</v>
      </c>
      <c r="F558" s="34">
        <f t="shared" si="57"/>
        <v>234</v>
      </c>
      <c r="G558" s="34"/>
      <c r="XEM558" s="3"/>
      <c r="XEN558" s="3"/>
      <c r="XEO558" s="3"/>
      <c r="XEP558" s="3"/>
      <c r="XEQ558" s="3"/>
      <c r="XER558" s="3"/>
      <c r="XES558" s="3"/>
      <c r="XET558" s="3"/>
      <c r="XEU558" s="3"/>
      <c r="XEV558" s="3"/>
      <c r="XEW558" s="3"/>
      <c r="XEX558" s="3"/>
    </row>
    <row r="559" s="12" customFormat="1" customHeight="1" spans="1:16378">
      <c r="A559" s="34">
        <v>554</v>
      </c>
      <c r="B559" s="34" t="s">
        <v>700</v>
      </c>
      <c r="C559" s="34">
        <v>18</v>
      </c>
      <c r="D559" s="35">
        <f t="shared" si="58"/>
        <v>180</v>
      </c>
      <c r="E559" s="34">
        <f t="shared" si="59"/>
        <v>54</v>
      </c>
      <c r="F559" s="34">
        <f t="shared" si="57"/>
        <v>234</v>
      </c>
      <c r="G559" s="34"/>
      <c r="XEM559" s="3"/>
      <c r="XEN559" s="3"/>
      <c r="XEO559" s="3"/>
      <c r="XEP559" s="3"/>
      <c r="XEQ559" s="3"/>
      <c r="XER559" s="3"/>
      <c r="XES559" s="3"/>
      <c r="XET559" s="3"/>
      <c r="XEU559" s="3"/>
      <c r="XEV559" s="3"/>
      <c r="XEW559" s="3"/>
      <c r="XEX559" s="3"/>
    </row>
    <row r="560" s="12" customFormat="1" customHeight="1" spans="1:16378">
      <c r="A560" s="34">
        <v>555</v>
      </c>
      <c r="B560" s="34" t="s">
        <v>701</v>
      </c>
      <c r="C560" s="34">
        <v>18</v>
      </c>
      <c r="D560" s="35">
        <f t="shared" si="58"/>
        <v>180</v>
      </c>
      <c r="E560" s="34">
        <f t="shared" si="59"/>
        <v>54</v>
      </c>
      <c r="F560" s="34">
        <f t="shared" si="57"/>
        <v>234</v>
      </c>
      <c r="G560" s="34"/>
      <c r="XEM560" s="3"/>
      <c r="XEN560" s="3"/>
      <c r="XEO560" s="3"/>
      <c r="XEP560" s="3"/>
      <c r="XEQ560" s="3"/>
      <c r="XER560" s="3"/>
      <c r="XES560" s="3"/>
      <c r="XET560" s="3"/>
      <c r="XEU560" s="3"/>
      <c r="XEV560" s="3"/>
      <c r="XEW560" s="3"/>
      <c r="XEX560" s="3"/>
    </row>
    <row r="561" s="12" customFormat="1" customHeight="1" spans="1:16378">
      <c r="A561" s="34">
        <v>556</v>
      </c>
      <c r="B561" s="34" t="s">
        <v>702</v>
      </c>
      <c r="C561" s="34">
        <v>18</v>
      </c>
      <c r="D561" s="35">
        <f t="shared" si="58"/>
        <v>180</v>
      </c>
      <c r="E561" s="34">
        <f t="shared" si="59"/>
        <v>54</v>
      </c>
      <c r="F561" s="34">
        <f t="shared" si="57"/>
        <v>234</v>
      </c>
      <c r="G561" s="34"/>
      <c r="XEM561" s="3"/>
      <c r="XEN561" s="3"/>
      <c r="XEO561" s="3"/>
      <c r="XEP561" s="3"/>
      <c r="XEQ561" s="3"/>
      <c r="XER561" s="3"/>
      <c r="XES561" s="3"/>
      <c r="XET561" s="3"/>
      <c r="XEU561" s="3"/>
      <c r="XEV561" s="3"/>
      <c r="XEW561" s="3"/>
      <c r="XEX561" s="3"/>
    </row>
    <row r="562" s="12" customFormat="1" customHeight="1" spans="1:16378">
      <c r="A562" s="34">
        <v>557</v>
      </c>
      <c r="B562" s="34" t="s">
        <v>703</v>
      </c>
      <c r="C562" s="34">
        <v>18</v>
      </c>
      <c r="D562" s="35">
        <f t="shared" si="58"/>
        <v>180</v>
      </c>
      <c r="E562" s="34">
        <f t="shared" si="59"/>
        <v>54</v>
      </c>
      <c r="F562" s="34">
        <f t="shared" si="57"/>
        <v>234</v>
      </c>
      <c r="G562" s="34"/>
      <c r="XEM562" s="3"/>
      <c r="XEN562" s="3"/>
      <c r="XEO562" s="3"/>
      <c r="XEP562" s="3"/>
      <c r="XEQ562" s="3"/>
      <c r="XER562" s="3"/>
      <c r="XES562" s="3"/>
      <c r="XET562" s="3"/>
      <c r="XEU562" s="3"/>
      <c r="XEV562" s="3"/>
      <c r="XEW562" s="3"/>
      <c r="XEX562" s="3"/>
    </row>
    <row r="563" s="12" customFormat="1" customHeight="1" spans="1:16378">
      <c r="A563" s="34">
        <v>558</v>
      </c>
      <c r="B563" s="34" t="s">
        <v>704</v>
      </c>
      <c r="C563" s="34">
        <v>18</v>
      </c>
      <c r="D563" s="35">
        <f t="shared" si="58"/>
        <v>180</v>
      </c>
      <c r="E563" s="34">
        <f t="shared" si="59"/>
        <v>54</v>
      </c>
      <c r="F563" s="34">
        <f t="shared" si="57"/>
        <v>234</v>
      </c>
      <c r="G563" s="34"/>
      <c r="XEM563" s="3"/>
      <c r="XEN563" s="3"/>
      <c r="XEO563" s="3"/>
      <c r="XEP563" s="3"/>
      <c r="XEQ563" s="3"/>
      <c r="XER563" s="3"/>
      <c r="XES563" s="3"/>
      <c r="XET563" s="3"/>
      <c r="XEU563" s="3"/>
      <c r="XEV563" s="3"/>
      <c r="XEW563" s="3"/>
      <c r="XEX563" s="3"/>
    </row>
    <row r="564" s="12" customFormat="1" customHeight="1" spans="1:16378">
      <c r="A564" s="34">
        <v>559</v>
      </c>
      <c r="B564" s="34" t="s">
        <v>705</v>
      </c>
      <c r="C564" s="34">
        <v>18</v>
      </c>
      <c r="D564" s="35">
        <f t="shared" si="58"/>
        <v>180</v>
      </c>
      <c r="E564" s="34">
        <f t="shared" si="59"/>
        <v>54</v>
      </c>
      <c r="F564" s="34">
        <f t="shared" si="57"/>
        <v>234</v>
      </c>
      <c r="G564" s="34"/>
      <c r="XEM564" s="3"/>
      <c r="XEN564" s="3"/>
      <c r="XEO564" s="3"/>
      <c r="XEP564" s="3"/>
      <c r="XEQ564" s="3"/>
      <c r="XER564" s="3"/>
      <c r="XES564" s="3"/>
      <c r="XET564" s="3"/>
      <c r="XEU564" s="3"/>
      <c r="XEV564" s="3"/>
      <c r="XEW564" s="3"/>
      <c r="XEX564" s="3"/>
    </row>
    <row r="565" s="12" customFormat="1" customHeight="1" spans="1:16378">
      <c r="A565" s="34">
        <v>560</v>
      </c>
      <c r="B565" s="34" t="s">
        <v>706</v>
      </c>
      <c r="C565" s="34">
        <v>18</v>
      </c>
      <c r="D565" s="35">
        <f t="shared" si="58"/>
        <v>180</v>
      </c>
      <c r="E565" s="34">
        <f t="shared" si="59"/>
        <v>54</v>
      </c>
      <c r="F565" s="34">
        <f t="shared" si="57"/>
        <v>234</v>
      </c>
      <c r="G565" s="34"/>
      <c r="XEM565" s="3"/>
      <c r="XEN565" s="3"/>
      <c r="XEO565" s="3"/>
      <c r="XEP565" s="3"/>
      <c r="XEQ565" s="3"/>
      <c r="XER565" s="3"/>
      <c r="XES565" s="3"/>
      <c r="XET565" s="3"/>
      <c r="XEU565" s="3"/>
      <c r="XEV565" s="3"/>
      <c r="XEW565" s="3"/>
      <c r="XEX565" s="3"/>
    </row>
    <row r="566" s="12" customFormat="1" customHeight="1" spans="1:16378">
      <c r="A566" s="34">
        <v>561</v>
      </c>
      <c r="B566" s="34" t="s">
        <v>707</v>
      </c>
      <c r="C566" s="34">
        <v>18</v>
      </c>
      <c r="D566" s="35">
        <f t="shared" si="58"/>
        <v>180</v>
      </c>
      <c r="E566" s="34">
        <f t="shared" si="59"/>
        <v>54</v>
      </c>
      <c r="F566" s="34">
        <f t="shared" si="57"/>
        <v>234</v>
      </c>
      <c r="G566" s="34"/>
      <c r="XEM566" s="3"/>
      <c r="XEN566" s="3"/>
      <c r="XEO566" s="3"/>
      <c r="XEP566" s="3"/>
      <c r="XEQ566" s="3"/>
      <c r="XER566" s="3"/>
      <c r="XES566" s="3"/>
      <c r="XET566" s="3"/>
      <c r="XEU566" s="3"/>
      <c r="XEV566" s="3"/>
      <c r="XEW566" s="3"/>
      <c r="XEX566" s="3"/>
    </row>
    <row r="567" s="12" customFormat="1" customHeight="1" spans="1:16378">
      <c r="A567" s="34">
        <v>562</v>
      </c>
      <c r="B567" s="34" t="s">
        <v>708</v>
      </c>
      <c r="C567" s="34">
        <v>19</v>
      </c>
      <c r="D567" s="35">
        <f t="shared" si="58"/>
        <v>190</v>
      </c>
      <c r="E567" s="34">
        <f t="shared" si="59"/>
        <v>57</v>
      </c>
      <c r="F567" s="34">
        <f t="shared" si="57"/>
        <v>247</v>
      </c>
      <c r="G567" s="34"/>
      <c r="XEM567" s="3"/>
      <c r="XEN567" s="3"/>
      <c r="XEO567" s="3"/>
      <c r="XEP567" s="3"/>
      <c r="XEQ567" s="3"/>
      <c r="XER567" s="3"/>
      <c r="XES567" s="3"/>
      <c r="XET567" s="3"/>
      <c r="XEU567" s="3"/>
      <c r="XEV567" s="3"/>
      <c r="XEW567" s="3"/>
      <c r="XEX567" s="3"/>
    </row>
    <row r="568" s="12" customFormat="1" customHeight="1" spans="1:16378">
      <c r="A568" s="34">
        <v>563</v>
      </c>
      <c r="B568" s="34" t="s">
        <v>709</v>
      </c>
      <c r="C568" s="34">
        <v>19</v>
      </c>
      <c r="D568" s="35">
        <f t="shared" si="58"/>
        <v>190</v>
      </c>
      <c r="E568" s="34">
        <f t="shared" si="59"/>
        <v>57</v>
      </c>
      <c r="F568" s="34">
        <f t="shared" si="57"/>
        <v>247</v>
      </c>
      <c r="G568" s="34"/>
      <c r="XEM568" s="3"/>
      <c r="XEN568" s="3"/>
      <c r="XEO568" s="3"/>
      <c r="XEP568" s="3"/>
      <c r="XEQ568" s="3"/>
      <c r="XER568" s="3"/>
      <c r="XES568" s="3"/>
      <c r="XET568" s="3"/>
      <c r="XEU568" s="3"/>
      <c r="XEV568" s="3"/>
      <c r="XEW568" s="3"/>
      <c r="XEX568" s="3"/>
    </row>
    <row r="569" s="12" customFormat="1" customHeight="1" spans="1:16378">
      <c r="A569" s="34">
        <v>564</v>
      </c>
      <c r="B569" s="34" t="s">
        <v>710</v>
      </c>
      <c r="C569" s="34">
        <v>19</v>
      </c>
      <c r="D569" s="35">
        <f t="shared" si="58"/>
        <v>190</v>
      </c>
      <c r="E569" s="34">
        <f t="shared" si="59"/>
        <v>57</v>
      </c>
      <c r="F569" s="34">
        <f t="shared" si="57"/>
        <v>247</v>
      </c>
      <c r="G569" s="34"/>
      <c r="XEM569" s="3"/>
      <c r="XEN569" s="3"/>
      <c r="XEO569" s="3"/>
      <c r="XEP569" s="3"/>
      <c r="XEQ569" s="3"/>
      <c r="XER569" s="3"/>
      <c r="XES569" s="3"/>
      <c r="XET569" s="3"/>
      <c r="XEU569" s="3"/>
      <c r="XEV569" s="3"/>
      <c r="XEW569" s="3"/>
      <c r="XEX569" s="3"/>
    </row>
    <row r="570" s="12" customFormat="1" customHeight="1" spans="1:16378">
      <c r="A570" s="34">
        <v>565</v>
      </c>
      <c r="B570" s="34" t="s">
        <v>711</v>
      </c>
      <c r="C570" s="34">
        <v>19</v>
      </c>
      <c r="D570" s="35">
        <f t="shared" si="58"/>
        <v>190</v>
      </c>
      <c r="E570" s="34">
        <f t="shared" si="59"/>
        <v>57</v>
      </c>
      <c r="F570" s="34">
        <f t="shared" si="57"/>
        <v>247</v>
      </c>
      <c r="G570" s="34"/>
      <c r="XEM570" s="3"/>
      <c r="XEN570" s="3"/>
      <c r="XEO570" s="3"/>
      <c r="XEP570" s="3"/>
      <c r="XEQ570" s="3"/>
      <c r="XER570" s="3"/>
      <c r="XES570" s="3"/>
      <c r="XET570" s="3"/>
      <c r="XEU570" s="3"/>
      <c r="XEV570" s="3"/>
      <c r="XEW570" s="3"/>
      <c r="XEX570" s="3"/>
    </row>
    <row r="571" s="12" customFormat="1" customHeight="1" spans="1:16378">
      <c r="A571" s="34">
        <v>566</v>
      </c>
      <c r="B571" s="34" t="s">
        <v>712</v>
      </c>
      <c r="C571" s="34">
        <v>19</v>
      </c>
      <c r="D571" s="35">
        <f t="shared" si="58"/>
        <v>190</v>
      </c>
      <c r="E571" s="34">
        <f t="shared" si="59"/>
        <v>57</v>
      </c>
      <c r="F571" s="34">
        <f t="shared" si="57"/>
        <v>247</v>
      </c>
      <c r="G571" s="34"/>
      <c r="XEM571" s="3"/>
      <c r="XEN571" s="3"/>
      <c r="XEO571" s="3"/>
      <c r="XEP571" s="3"/>
      <c r="XEQ571" s="3"/>
      <c r="XER571" s="3"/>
      <c r="XES571" s="3"/>
      <c r="XET571" s="3"/>
      <c r="XEU571" s="3"/>
      <c r="XEV571" s="3"/>
      <c r="XEW571" s="3"/>
      <c r="XEX571" s="3"/>
    </row>
    <row r="572" s="12" customFormat="1" customHeight="1" spans="1:16378">
      <c r="A572" s="34">
        <v>567</v>
      </c>
      <c r="B572" s="34" t="s">
        <v>713</v>
      </c>
      <c r="C572" s="34">
        <v>19</v>
      </c>
      <c r="D572" s="35">
        <f t="shared" si="58"/>
        <v>190</v>
      </c>
      <c r="E572" s="34">
        <f t="shared" si="59"/>
        <v>57</v>
      </c>
      <c r="F572" s="34">
        <f t="shared" si="57"/>
        <v>247</v>
      </c>
      <c r="G572" s="34"/>
      <c r="XEM572" s="3"/>
      <c r="XEN572" s="3"/>
      <c r="XEO572" s="3"/>
      <c r="XEP572" s="3"/>
      <c r="XEQ572" s="3"/>
      <c r="XER572" s="3"/>
      <c r="XES572" s="3"/>
      <c r="XET572" s="3"/>
      <c r="XEU572" s="3"/>
      <c r="XEV572" s="3"/>
      <c r="XEW572" s="3"/>
      <c r="XEX572" s="3"/>
    </row>
    <row r="573" s="12" customFormat="1" customHeight="1" spans="1:16378">
      <c r="A573" s="34">
        <v>568</v>
      </c>
      <c r="B573" s="34" t="s">
        <v>714</v>
      </c>
      <c r="C573" s="34">
        <v>19</v>
      </c>
      <c r="D573" s="35">
        <f t="shared" si="58"/>
        <v>190</v>
      </c>
      <c r="E573" s="34">
        <f t="shared" si="59"/>
        <v>57</v>
      </c>
      <c r="F573" s="34">
        <f t="shared" si="57"/>
        <v>247</v>
      </c>
      <c r="G573" s="34"/>
      <c r="XEM573" s="3"/>
      <c r="XEN573" s="3"/>
      <c r="XEO573" s="3"/>
      <c r="XEP573" s="3"/>
      <c r="XEQ573" s="3"/>
      <c r="XER573" s="3"/>
      <c r="XES573" s="3"/>
      <c r="XET573" s="3"/>
      <c r="XEU573" s="3"/>
      <c r="XEV573" s="3"/>
      <c r="XEW573" s="3"/>
      <c r="XEX573" s="3"/>
    </row>
    <row r="574" s="12" customFormat="1" customHeight="1" spans="1:16378">
      <c r="A574" s="34">
        <v>569</v>
      </c>
      <c r="B574" s="34" t="s">
        <v>715</v>
      </c>
      <c r="C574" s="34">
        <v>19</v>
      </c>
      <c r="D574" s="35">
        <f t="shared" si="58"/>
        <v>190</v>
      </c>
      <c r="E574" s="34">
        <f t="shared" si="59"/>
        <v>57</v>
      </c>
      <c r="F574" s="34">
        <f t="shared" si="57"/>
        <v>247</v>
      </c>
      <c r="G574" s="34"/>
      <c r="XEM574" s="3"/>
      <c r="XEN574" s="3"/>
      <c r="XEO574" s="3"/>
      <c r="XEP574" s="3"/>
      <c r="XEQ574" s="3"/>
      <c r="XER574" s="3"/>
      <c r="XES574" s="3"/>
      <c r="XET574" s="3"/>
      <c r="XEU574" s="3"/>
      <c r="XEV574" s="3"/>
      <c r="XEW574" s="3"/>
      <c r="XEX574" s="3"/>
    </row>
    <row r="575" s="12" customFormat="1" customHeight="1" spans="1:16378">
      <c r="A575" s="34">
        <v>570</v>
      </c>
      <c r="B575" s="34" t="s">
        <v>716</v>
      </c>
      <c r="C575" s="34">
        <v>19</v>
      </c>
      <c r="D575" s="35">
        <f t="shared" si="58"/>
        <v>190</v>
      </c>
      <c r="E575" s="34">
        <f t="shared" si="59"/>
        <v>57</v>
      </c>
      <c r="F575" s="34">
        <f t="shared" si="57"/>
        <v>247</v>
      </c>
      <c r="G575" s="34"/>
      <c r="XEM575" s="3"/>
      <c r="XEN575" s="3"/>
      <c r="XEO575" s="3"/>
      <c r="XEP575" s="3"/>
      <c r="XEQ575" s="3"/>
      <c r="XER575" s="3"/>
      <c r="XES575" s="3"/>
      <c r="XET575" s="3"/>
      <c r="XEU575" s="3"/>
      <c r="XEV575" s="3"/>
      <c r="XEW575" s="3"/>
      <c r="XEX575" s="3"/>
    </row>
    <row r="576" s="12" customFormat="1" customHeight="1" spans="1:16378">
      <c r="A576" s="34">
        <v>571</v>
      </c>
      <c r="B576" s="34" t="s">
        <v>717</v>
      </c>
      <c r="C576" s="34">
        <v>19</v>
      </c>
      <c r="D576" s="35">
        <f t="shared" si="58"/>
        <v>190</v>
      </c>
      <c r="E576" s="34">
        <f t="shared" si="59"/>
        <v>57</v>
      </c>
      <c r="F576" s="34">
        <f t="shared" si="57"/>
        <v>247</v>
      </c>
      <c r="G576" s="34"/>
      <c r="XEM576" s="3"/>
      <c r="XEN576" s="3"/>
      <c r="XEO576" s="3"/>
      <c r="XEP576" s="3"/>
      <c r="XEQ576" s="3"/>
      <c r="XER576" s="3"/>
      <c r="XES576" s="3"/>
      <c r="XET576" s="3"/>
      <c r="XEU576" s="3"/>
      <c r="XEV576" s="3"/>
      <c r="XEW576" s="3"/>
      <c r="XEX576" s="3"/>
    </row>
    <row r="577" s="12" customFormat="1" customHeight="1" spans="1:16378">
      <c r="A577" s="34">
        <v>572</v>
      </c>
      <c r="B577" s="34" t="s">
        <v>718</v>
      </c>
      <c r="C577" s="34">
        <v>19</v>
      </c>
      <c r="D577" s="35">
        <f t="shared" si="58"/>
        <v>190</v>
      </c>
      <c r="E577" s="34">
        <f t="shared" si="59"/>
        <v>57</v>
      </c>
      <c r="F577" s="34">
        <f t="shared" si="57"/>
        <v>247</v>
      </c>
      <c r="G577" s="34"/>
      <c r="XEM577" s="3"/>
      <c r="XEN577" s="3"/>
      <c r="XEO577" s="3"/>
      <c r="XEP577" s="3"/>
      <c r="XEQ577" s="3"/>
      <c r="XER577" s="3"/>
      <c r="XES577" s="3"/>
      <c r="XET577" s="3"/>
      <c r="XEU577" s="3"/>
      <c r="XEV577" s="3"/>
      <c r="XEW577" s="3"/>
      <c r="XEX577" s="3"/>
    </row>
    <row r="578" s="12" customFormat="1" customHeight="1" spans="1:16378">
      <c r="A578" s="34">
        <v>573</v>
      </c>
      <c r="B578" s="34" t="s">
        <v>719</v>
      </c>
      <c r="C578" s="34">
        <v>20</v>
      </c>
      <c r="D578" s="35">
        <f t="shared" si="58"/>
        <v>200</v>
      </c>
      <c r="E578" s="34">
        <f t="shared" si="59"/>
        <v>60</v>
      </c>
      <c r="F578" s="34">
        <f t="shared" si="57"/>
        <v>260</v>
      </c>
      <c r="G578" s="34"/>
      <c r="XEM578" s="3"/>
      <c r="XEN578" s="3"/>
      <c r="XEO578" s="3"/>
      <c r="XEP578" s="3"/>
      <c r="XEQ578" s="3"/>
      <c r="XER578" s="3"/>
      <c r="XES578" s="3"/>
      <c r="XET578" s="3"/>
      <c r="XEU578" s="3"/>
      <c r="XEV578" s="3"/>
      <c r="XEW578" s="3"/>
      <c r="XEX578" s="3"/>
    </row>
    <row r="579" s="12" customFormat="1" customHeight="1" spans="1:16378">
      <c r="A579" s="34">
        <v>574</v>
      </c>
      <c r="B579" s="34" t="s">
        <v>720</v>
      </c>
      <c r="C579" s="34">
        <v>20</v>
      </c>
      <c r="D579" s="35">
        <f t="shared" si="58"/>
        <v>200</v>
      </c>
      <c r="E579" s="34">
        <f t="shared" si="59"/>
        <v>60</v>
      </c>
      <c r="F579" s="34">
        <f t="shared" si="57"/>
        <v>260</v>
      </c>
      <c r="G579" s="34"/>
      <c r="XEM579" s="3"/>
      <c r="XEN579" s="3"/>
      <c r="XEO579" s="3"/>
      <c r="XEP579" s="3"/>
      <c r="XEQ579" s="3"/>
      <c r="XER579" s="3"/>
      <c r="XES579" s="3"/>
      <c r="XET579" s="3"/>
      <c r="XEU579" s="3"/>
      <c r="XEV579" s="3"/>
      <c r="XEW579" s="3"/>
      <c r="XEX579" s="3"/>
    </row>
    <row r="580" s="12" customFormat="1" customHeight="1" spans="1:16378">
      <c r="A580" s="34">
        <v>575</v>
      </c>
      <c r="B580" s="34" t="s">
        <v>721</v>
      </c>
      <c r="C580" s="34">
        <v>20</v>
      </c>
      <c r="D580" s="35">
        <f t="shared" si="58"/>
        <v>200</v>
      </c>
      <c r="E580" s="34">
        <f t="shared" si="59"/>
        <v>60</v>
      </c>
      <c r="F580" s="34">
        <f t="shared" si="57"/>
        <v>260</v>
      </c>
      <c r="G580" s="34"/>
      <c r="XEM580" s="3"/>
      <c r="XEN580" s="3"/>
      <c r="XEO580" s="3"/>
      <c r="XEP580" s="3"/>
      <c r="XEQ580" s="3"/>
      <c r="XER580" s="3"/>
      <c r="XES580" s="3"/>
      <c r="XET580" s="3"/>
      <c r="XEU580" s="3"/>
      <c r="XEV580" s="3"/>
      <c r="XEW580" s="3"/>
      <c r="XEX580" s="3"/>
    </row>
    <row r="581" s="12" customFormat="1" customHeight="1" spans="1:16378">
      <c r="A581" s="34">
        <v>576</v>
      </c>
      <c r="B581" s="34" t="s">
        <v>722</v>
      </c>
      <c r="C581" s="34">
        <v>20</v>
      </c>
      <c r="D581" s="35">
        <f t="shared" si="58"/>
        <v>200</v>
      </c>
      <c r="E581" s="34">
        <f t="shared" si="59"/>
        <v>60</v>
      </c>
      <c r="F581" s="34">
        <f t="shared" ref="F581:F609" si="60">D581+E581</f>
        <v>260</v>
      </c>
      <c r="G581" s="38"/>
      <c r="XEM581" s="3"/>
      <c r="XEN581" s="3"/>
      <c r="XEO581" s="3"/>
      <c r="XEP581" s="3"/>
      <c r="XEQ581" s="3"/>
      <c r="XER581" s="3"/>
      <c r="XES581" s="3"/>
      <c r="XET581" s="3"/>
      <c r="XEU581" s="3"/>
      <c r="XEV581" s="3"/>
      <c r="XEW581" s="3"/>
      <c r="XEX581" s="3"/>
    </row>
    <row r="582" s="12" customFormat="1" customHeight="1" spans="1:16378">
      <c r="A582" s="34">
        <v>577</v>
      </c>
      <c r="B582" s="34" t="s">
        <v>723</v>
      </c>
      <c r="C582" s="34">
        <v>20</v>
      </c>
      <c r="D582" s="35">
        <f t="shared" ref="D582:D610" si="61">10*C582</f>
        <v>200</v>
      </c>
      <c r="E582" s="34">
        <f t="shared" ref="E582:E610" si="62">C582*3</f>
        <v>60</v>
      </c>
      <c r="F582" s="34">
        <f t="shared" si="60"/>
        <v>260</v>
      </c>
      <c r="G582" s="38"/>
      <c r="XEM582" s="3"/>
      <c r="XEN582" s="3"/>
      <c r="XEO582" s="3"/>
      <c r="XEP582" s="3"/>
      <c r="XEQ582" s="3"/>
      <c r="XER582" s="3"/>
      <c r="XES582" s="3"/>
      <c r="XET582" s="3"/>
      <c r="XEU582" s="3"/>
      <c r="XEV582" s="3"/>
      <c r="XEW582" s="3"/>
      <c r="XEX582" s="3"/>
    </row>
    <row r="583" s="12" customFormat="1" customHeight="1" spans="1:16378">
      <c r="A583" s="34">
        <v>578</v>
      </c>
      <c r="B583" s="34" t="s">
        <v>724</v>
      </c>
      <c r="C583" s="34">
        <v>20</v>
      </c>
      <c r="D583" s="35">
        <f t="shared" si="61"/>
        <v>200</v>
      </c>
      <c r="E583" s="34">
        <f t="shared" si="62"/>
        <v>60</v>
      </c>
      <c r="F583" s="34">
        <f t="shared" si="60"/>
        <v>260</v>
      </c>
      <c r="G583" s="38"/>
      <c r="XEM583" s="3"/>
      <c r="XEN583" s="3"/>
      <c r="XEO583" s="3"/>
      <c r="XEP583" s="3"/>
      <c r="XEQ583" s="3"/>
      <c r="XER583" s="3"/>
      <c r="XES583" s="3"/>
      <c r="XET583" s="3"/>
      <c r="XEU583" s="3"/>
      <c r="XEV583" s="3"/>
      <c r="XEW583" s="3"/>
      <c r="XEX583" s="3"/>
    </row>
    <row r="584" s="12" customFormat="1" customHeight="1" spans="1:16378">
      <c r="A584" s="34">
        <v>579</v>
      </c>
      <c r="B584" s="34" t="s">
        <v>725</v>
      </c>
      <c r="C584" s="34">
        <v>20</v>
      </c>
      <c r="D584" s="35">
        <f t="shared" si="61"/>
        <v>200</v>
      </c>
      <c r="E584" s="34">
        <f t="shared" si="62"/>
        <v>60</v>
      </c>
      <c r="F584" s="34">
        <f t="shared" si="60"/>
        <v>260</v>
      </c>
      <c r="G584" s="38"/>
      <c r="XEM584" s="3"/>
      <c r="XEN584" s="3"/>
      <c r="XEO584" s="3"/>
      <c r="XEP584" s="3"/>
      <c r="XEQ584" s="3"/>
      <c r="XER584" s="3"/>
      <c r="XES584" s="3"/>
      <c r="XET584" s="3"/>
      <c r="XEU584" s="3"/>
      <c r="XEV584" s="3"/>
      <c r="XEW584" s="3"/>
      <c r="XEX584" s="3"/>
    </row>
    <row r="585" s="12" customFormat="1" customHeight="1" spans="1:16378">
      <c r="A585" s="34">
        <v>580</v>
      </c>
      <c r="B585" s="34" t="s">
        <v>726</v>
      </c>
      <c r="C585" s="34">
        <v>20</v>
      </c>
      <c r="D585" s="35">
        <f t="shared" si="61"/>
        <v>200</v>
      </c>
      <c r="E585" s="34">
        <f t="shared" si="62"/>
        <v>60</v>
      </c>
      <c r="F585" s="34">
        <f t="shared" si="60"/>
        <v>260</v>
      </c>
      <c r="G585" s="38"/>
      <c r="XEM585" s="3"/>
      <c r="XEN585" s="3"/>
      <c r="XEO585" s="3"/>
      <c r="XEP585" s="3"/>
      <c r="XEQ585" s="3"/>
      <c r="XER585" s="3"/>
      <c r="XES585" s="3"/>
      <c r="XET585" s="3"/>
      <c r="XEU585" s="3"/>
      <c r="XEV585" s="3"/>
      <c r="XEW585" s="3"/>
      <c r="XEX585" s="3"/>
    </row>
    <row r="586" s="12" customFormat="1" customHeight="1" spans="1:16378">
      <c r="A586" s="34">
        <v>581</v>
      </c>
      <c r="B586" s="34" t="s">
        <v>727</v>
      </c>
      <c r="C586" s="34">
        <v>20</v>
      </c>
      <c r="D586" s="35">
        <f t="shared" si="61"/>
        <v>200</v>
      </c>
      <c r="E586" s="34">
        <f t="shared" si="62"/>
        <v>60</v>
      </c>
      <c r="F586" s="34">
        <f t="shared" si="60"/>
        <v>260</v>
      </c>
      <c r="G586" s="38"/>
      <c r="XEM586" s="3"/>
      <c r="XEN586" s="3"/>
      <c r="XEO586" s="3"/>
      <c r="XEP586" s="3"/>
      <c r="XEQ586" s="3"/>
      <c r="XER586" s="3"/>
      <c r="XES586" s="3"/>
      <c r="XET586" s="3"/>
      <c r="XEU586" s="3"/>
      <c r="XEV586" s="3"/>
      <c r="XEW586" s="3"/>
      <c r="XEX586" s="3"/>
    </row>
    <row r="587" s="12" customFormat="1" customHeight="1" spans="1:16378">
      <c r="A587" s="34">
        <v>582</v>
      </c>
      <c r="B587" s="34" t="s">
        <v>728</v>
      </c>
      <c r="C587" s="34">
        <v>20</v>
      </c>
      <c r="D587" s="35">
        <f t="shared" si="61"/>
        <v>200</v>
      </c>
      <c r="E587" s="34">
        <f t="shared" si="62"/>
        <v>60</v>
      </c>
      <c r="F587" s="34">
        <f t="shared" si="60"/>
        <v>260</v>
      </c>
      <c r="G587" s="38"/>
      <c r="XEM587" s="3"/>
      <c r="XEN587" s="3"/>
      <c r="XEO587" s="3"/>
      <c r="XEP587" s="3"/>
      <c r="XEQ587" s="3"/>
      <c r="XER587" s="3"/>
      <c r="XES587" s="3"/>
      <c r="XET587" s="3"/>
      <c r="XEU587" s="3"/>
      <c r="XEV587" s="3"/>
      <c r="XEW587" s="3"/>
      <c r="XEX587" s="3"/>
    </row>
    <row r="588" s="12" customFormat="1" customHeight="1" spans="1:16378">
      <c r="A588" s="34">
        <v>583</v>
      </c>
      <c r="B588" s="34" t="s">
        <v>729</v>
      </c>
      <c r="C588" s="34">
        <v>20</v>
      </c>
      <c r="D588" s="35">
        <f t="shared" si="61"/>
        <v>200</v>
      </c>
      <c r="E588" s="34">
        <f t="shared" si="62"/>
        <v>60</v>
      </c>
      <c r="F588" s="34">
        <f t="shared" si="60"/>
        <v>260</v>
      </c>
      <c r="G588" s="38"/>
      <c r="XEM588" s="3"/>
      <c r="XEN588" s="3"/>
      <c r="XEO588" s="3"/>
      <c r="XEP588" s="3"/>
      <c r="XEQ588" s="3"/>
      <c r="XER588" s="3"/>
      <c r="XES588" s="3"/>
      <c r="XET588" s="3"/>
      <c r="XEU588" s="3"/>
      <c r="XEV588" s="3"/>
      <c r="XEW588" s="3"/>
      <c r="XEX588" s="3"/>
    </row>
    <row r="589" s="12" customFormat="1" customHeight="1" spans="1:16378">
      <c r="A589" s="34">
        <v>584</v>
      </c>
      <c r="B589" s="34" t="s">
        <v>730</v>
      </c>
      <c r="C589" s="34">
        <v>20</v>
      </c>
      <c r="D589" s="35">
        <f t="shared" si="61"/>
        <v>200</v>
      </c>
      <c r="E589" s="34">
        <f t="shared" si="62"/>
        <v>60</v>
      </c>
      <c r="F589" s="34">
        <f t="shared" si="60"/>
        <v>260</v>
      </c>
      <c r="G589" s="38"/>
      <c r="XEM589" s="3"/>
      <c r="XEN589" s="3"/>
      <c r="XEO589" s="3"/>
      <c r="XEP589" s="3"/>
      <c r="XEQ589" s="3"/>
      <c r="XER589" s="3"/>
      <c r="XES589" s="3"/>
      <c r="XET589" s="3"/>
      <c r="XEU589" s="3"/>
      <c r="XEV589" s="3"/>
      <c r="XEW589" s="3"/>
      <c r="XEX589" s="3"/>
    </row>
    <row r="590" s="12" customFormat="1" customHeight="1" spans="1:16378">
      <c r="A590" s="34">
        <v>585</v>
      </c>
      <c r="B590" s="34" t="s">
        <v>731</v>
      </c>
      <c r="C590" s="34">
        <v>20</v>
      </c>
      <c r="D590" s="35">
        <f t="shared" si="61"/>
        <v>200</v>
      </c>
      <c r="E590" s="34">
        <f t="shared" si="62"/>
        <v>60</v>
      </c>
      <c r="F590" s="34">
        <f t="shared" si="60"/>
        <v>260</v>
      </c>
      <c r="G590" s="38"/>
      <c r="XEM590" s="3"/>
      <c r="XEN590" s="3"/>
      <c r="XEO590" s="3"/>
      <c r="XEP590" s="3"/>
      <c r="XEQ590" s="3"/>
      <c r="XER590" s="3"/>
      <c r="XES590" s="3"/>
      <c r="XET590" s="3"/>
      <c r="XEU590" s="3"/>
      <c r="XEV590" s="3"/>
      <c r="XEW590" s="3"/>
      <c r="XEX590" s="3"/>
    </row>
    <row r="591" s="12" customFormat="1" customHeight="1" spans="1:16378">
      <c r="A591" s="34">
        <v>586</v>
      </c>
      <c r="B591" s="34" t="s">
        <v>732</v>
      </c>
      <c r="C591" s="34">
        <v>20</v>
      </c>
      <c r="D591" s="35">
        <f t="shared" si="61"/>
        <v>200</v>
      </c>
      <c r="E591" s="34">
        <f t="shared" si="62"/>
        <v>60</v>
      </c>
      <c r="F591" s="34">
        <f t="shared" si="60"/>
        <v>260</v>
      </c>
      <c r="G591" s="38"/>
      <c r="XEM591" s="3"/>
      <c r="XEN591" s="3"/>
      <c r="XEO591" s="3"/>
      <c r="XEP591" s="3"/>
      <c r="XEQ591" s="3"/>
      <c r="XER591" s="3"/>
      <c r="XES591" s="3"/>
      <c r="XET591" s="3"/>
      <c r="XEU591" s="3"/>
      <c r="XEV591" s="3"/>
      <c r="XEW591" s="3"/>
      <c r="XEX591" s="3"/>
    </row>
    <row r="592" s="12" customFormat="1" customHeight="1" spans="1:16378">
      <c r="A592" s="34">
        <v>587</v>
      </c>
      <c r="B592" s="34" t="s">
        <v>733</v>
      </c>
      <c r="C592" s="34">
        <v>20</v>
      </c>
      <c r="D592" s="35">
        <f t="shared" si="61"/>
        <v>200</v>
      </c>
      <c r="E592" s="34">
        <f t="shared" si="62"/>
        <v>60</v>
      </c>
      <c r="F592" s="34">
        <f t="shared" si="60"/>
        <v>260</v>
      </c>
      <c r="G592" s="38"/>
      <c r="XEM592" s="3"/>
      <c r="XEN592" s="3"/>
      <c r="XEO592" s="3"/>
      <c r="XEP592" s="3"/>
      <c r="XEQ592" s="3"/>
      <c r="XER592" s="3"/>
      <c r="XES592" s="3"/>
      <c r="XET592" s="3"/>
      <c r="XEU592" s="3"/>
      <c r="XEV592" s="3"/>
      <c r="XEW592" s="3"/>
      <c r="XEX592" s="3"/>
    </row>
    <row r="593" s="12" customFormat="1" customHeight="1" spans="1:16378">
      <c r="A593" s="34">
        <v>588</v>
      </c>
      <c r="B593" s="34" t="s">
        <v>734</v>
      </c>
      <c r="C593" s="34">
        <v>21</v>
      </c>
      <c r="D593" s="35">
        <f t="shared" si="61"/>
        <v>210</v>
      </c>
      <c r="E593" s="34">
        <f t="shared" si="62"/>
        <v>63</v>
      </c>
      <c r="F593" s="34">
        <f t="shared" si="60"/>
        <v>273</v>
      </c>
      <c r="G593" s="38"/>
      <c r="XEM593" s="3"/>
      <c r="XEN593" s="3"/>
      <c r="XEO593" s="3"/>
      <c r="XEP593" s="3"/>
      <c r="XEQ593" s="3"/>
      <c r="XER593" s="3"/>
      <c r="XES593" s="3"/>
      <c r="XET593" s="3"/>
      <c r="XEU593" s="3"/>
      <c r="XEV593" s="3"/>
      <c r="XEW593" s="3"/>
      <c r="XEX593" s="3"/>
    </row>
    <row r="594" s="12" customFormat="1" customHeight="1" spans="1:16378">
      <c r="A594" s="34">
        <v>589</v>
      </c>
      <c r="B594" s="34" t="s">
        <v>735</v>
      </c>
      <c r="C594" s="34">
        <v>21</v>
      </c>
      <c r="D594" s="35">
        <f t="shared" si="61"/>
        <v>210</v>
      </c>
      <c r="E594" s="34">
        <f t="shared" si="62"/>
        <v>63</v>
      </c>
      <c r="F594" s="34">
        <f t="shared" si="60"/>
        <v>273</v>
      </c>
      <c r="G594" s="38"/>
      <c r="XEM594" s="3"/>
      <c r="XEN594" s="3"/>
      <c r="XEO594" s="3"/>
      <c r="XEP594" s="3"/>
      <c r="XEQ594" s="3"/>
      <c r="XER594" s="3"/>
      <c r="XES594" s="3"/>
      <c r="XET594" s="3"/>
      <c r="XEU594" s="3"/>
      <c r="XEV594" s="3"/>
      <c r="XEW594" s="3"/>
      <c r="XEX594" s="3"/>
    </row>
    <row r="595" s="12" customFormat="1" customHeight="1" spans="1:16378">
      <c r="A595" s="34">
        <v>590</v>
      </c>
      <c r="B595" s="34" t="s">
        <v>736</v>
      </c>
      <c r="C595" s="34">
        <v>21</v>
      </c>
      <c r="D595" s="35">
        <f t="shared" si="61"/>
        <v>210</v>
      </c>
      <c r="E595" s="34">
        <f t="shared" si="62"/>
        <v>63</v>
      </c>
      <c r="F595" s="34">
        <f t="shared" si="60"/>
        <v>273</v>
      </c>
      <c r="G595" s="38"/>
      <c r="XEM595" s="3"/>
      <c r="XEN595" s="3"/>
      <c r="XEO595" s="3"/>
      <c r="XEP595" s="3"/>
      <c r="XEQ595" s="3"/>
      <c r="XER595" s="3"/>
      <c r="XES595" s="3"/>
      <c r="XET595" s="3"/>
      <c r="XEU595" s="3"/>
      <c r="XEV595" s="3"/>
      <c r="XEW595" s="3"/>
      <c r="XEX595" s="3"/>
    </row>
    <row r="596" s="12" customFormat="1" customHeight="1" spans="1:16378">
      <c r="A596" s="34">
        <v>591</v>
      </c>
      <c r="B596" s="34" t="s">
        <v>737</v>
      </c>
      <c r="C596" s="34">
        <v>19</v>
      </c>
      <c r="D596" s="35">
        <f t="shared" si="61"/>
        <v>190</v>
      </c>
      <c r="E596" s="34">
        <f t="shared" si="62"/>
        <v>57</v>
      </c>
      <c r="F596" s="34">
        <f t="shared" si="60"/>
        <v>247</v>
      </c>
      <c r="G596" s="38"/>
      <c r="XEM596" s="3"/>
      <c r="XEN596" s="3"/>
      <c r="XEO596" s="3"/>
      <c r="XEP596" s="3"/>
      <c r="XEQ596" s="3"/>
      <c r="XER596" s="3"/>
      <c r="XES596" s="3"/>
      <c r="XET596" s="3"/>
      <c r="XEU596" s="3"/>
      <c r="XEV596" s="3"/>
      <c r="XEW596" s="3"/>
      <c r="XEX596" s="3"/>
    </row>
    <row r="597" s="12" customFormat="1" customHeight="1" spans="1:16378">
      <c r="A597" s="34">
        <v>592</v>
      </c>
      <c r="B597" s="34" t="s">
        <v>738</v>
      </c>
      <c r="C597" s="34">
        <v>21</v>
      </c>
      <c r="D597" s="35">
        <f t="shared" si="61"/>
        <v>210</v>
      </c>
      <c r="E597" s="34">
        <f t="shared" si="62"/>
        <v>63</v>
      </c>
      <c r="F597" s="34">
        <f t="shared" si="60"/>
        <v>273</v>
      </c>
      <c r="G597" s="38"/>
      <c r="XEM597" s="3"/>
      <c r="XEN597" s="3"/>
      <c r="XEO597" s="3"/>
      <c r="XEP597" s="3"/>
      <c r="XEQ597" s="3"/>
      <c r="XER597" s="3"/>
      <c r="XES597" s="3"/>
      <c r="XET597" s="3"/>
      <c r="XEU597" s="3"/>
      <c r="XEV597" s="3"/>
      <c r="XEW597" s="3"/>
      <c r="XEX597" s="3"/>
    </row>
    <row r="598" s="12" customFormat="1" customHeight="1" spans="1:16378">
      <c r="A598" s="34">
        <v>593</v>
      </c>
      <c r="B598" s="34" t="s">
        <v>739</v>
      </c>
      <c r="C598" s="34">
        <v>21</v>
      </c>
      <c r="D598" s="35">
        <f t="shared" si="61"/>
        <v>210</v>
      </c>
      <c r="E598" s="34">
        <f t="shared" si="62"/>
        <v>63</v>
      </c>
      <c r="F598" s="34">
        <f t="shared" si="60"/>
        <v>273</v>
      </c>
      <c r="G598" s="38"/>
      <c r="XEM598" s="3"/>
      <c r="XEN598" s="3"/>
      <c r="XEO598" s="3"/>
      <c r="XEP598" s="3"/>
      <c r="XEQ598" s="3"/>
      <c r="XER598" s="3"/>
      <c r="XES598" s="3"/>
      <c r="XET598" s="3"/>
      <c r="XEU598" s="3"/>
      <c r="XEV598" s="3"/>
      <c r="XEW598" s="3"/>
      <c r="XEX598" s="3"/>
    </row>
    <row r="599" s="12" customFormat="1" customHeight="1" spans="1:16378">
      <c r="A599" s="34">
        <v>594</v>
      </c>
      <c r="B599" s="34" t="s">
        <v>740</v>
      </c>
      <c r="C599" s="34">
        <v>21</v>
      </c>
      <c r="D599" s="35">
        <f t="shared" si="61"/>
        <v>210</v>
      </c>
      <c r="E599" s="34">
        <f t="shared" si="62"/>
        <v>63</v>
      </c>
      <c r="F599" s="34">
        <f t="shared" si="60"/>
        <v>273</v>
      </c>
      <c r="G599" s="38"/>
      <c r="XEM599" s="3"/>
      <c r="XEN599" s="3"/>
      <c r="XEO599" s="3"/>
      <c r="XEP599" s="3"/>
      <c r="XEQ599" s="3"/>
      <c r="XER599" s="3"/>
      <c r="XES599" s="3"/>
      <c r="XET599" s="3"/>
      <c r="XEU599" s="3"/>
      <c r="XEV599" s="3"/>
      <c r="XEW599" s="3"/>
      <c r="XEX599" s="3"/>
    </row>
    <row r="600" s="12" customFormat="1" customHeight="1" spans="1:16378">
      <c r="A600" s="34">
        <v>595</v>
      </c>
      <c r="B600" s="34" t="s">
        <v>741</v>
      </c>
      <c r="C600" s="34">
        <v>21</v>
      </c>
      <c r="D600" s="35">
        <f t="shared" si="61"/>
        <v>210</v>
      </c>
      <c r="E600" s="34">
        <f t="shared" si="62"/>
        <v>63</v>
      </c>
      <c r="F600" s="34">
        <f t="shared" si="60"/>
        <v>273</v>
      </c>
      <c r="G600" s="38"/>
      <c r="XEM600" s="3"/>
      <c r="XEN600" s="3"/>
      <c r="XEO600" s="3"/>
      <c r="XEP600" s="3"/>
      <c r="XEQ600" s="3"/>
      <c r="XER600" s="3"/>
      <c r="XES600" s="3"/>
      <c r="XET600" s="3"/>
      <c r="XEU600" s="3"/>
      <c r="XEV600" s="3"/>
      <c r="XEW600" s="3"/>
      <c r="XEX600" s="3"/>
    </row>
    <row r="601" s="12" customFormat="1" customHeight="1" spans="1:16378">
      <c r="A601" s="34">
        <v>596</v>
      </c>
      <c r="B601" s="34" t="s">
        <v>742</v>
      </c>
      <c r="C601" s="34">
        <v>21</v>
      </c>
      <c r="D601" s="35">
        <f t="shared" si="61"/>
        <v>210</v>
      </c>
      <c r="E601" s="34">
        <f t="shared" si="62"/>
        <v>63</v>
      </c>
      <c r="F601" s="34">
        <f t="shared" si="60"/>
        <v>273</v>
      </c>
      <c r="G601" s="38"/>
      <c r="XEM601" s="3"/>
      <c r="XEN601" s="3"/>
      <c r="XEO601" s="3"/>
      <c r="XEP601" s="3"/>
      <c r="XEQ601" s="3"/>
      <c r="XER601" s="3"/>
      <c r="XES601" s="3"/>
      <c r="XET601" s="3"/>
      <c r="XEU601" s="3"/>
      <c r="XEV601" s="3"/>
      <c r="XEW601" s="3"/>
      <c r="XEX601" s="3"/>
    </row>
    <row r="602" s="12" customFormat="1" customHeight="1" spans="1:16378">
      <c r="A602" s="34">
        <v>597</v>
      </c>
      <c r="B602" s="34" t="s">
        <v>743</v>
      </c>
      <c r="C602" s="34">
        <v>21</v>
      </c>
      <c r="D602" s="35">
        <f t="shared" si="61"/>
        <v>210</v>
      </c>
      <c r="E602" s="34">
        <f t="shared" si="62"/>
        <v>63</v>
      </c>
      <c r="F602" s="34">
        <f t="shared" si="60"/>
        <v>273</v>
      </c>
      <c r="G602" s="38"/>
      <c r="XEM602" s="3"/>
      <c r="XEN602" s="3"/>
      <c r="XEO602" s="3"/>
      <c r="XEP602" s="3"/>
      <c r="XEQ602" s="3"/>
      <c r="XER602" s="3"/>
      <c r="XES602" s="3"/>
      <c r="XET602" s="3"/>
      <c r="XEU602" s="3"/>
      <c r="XEV602" s="3"/>
      <c r="XEW602" s="3"/>
      <c r="XEX602" s="3"/>
    </row>
    <row r="603" s="12" customFormat="1" customHeight="1" spans="1:16378">
      <c r="A603" s="34">
        <v>598</v>
      </c>
      <c r="B603" s="34" t="s">
        <v>744</v>
      </c>
      <c r="C603" s="34">
        <v>21</v>
      </c>
      <c r="D603" s="35">
        <f t="shared" si="61"/>
        <v>210</v>
      </c>
      <c r="E603" s="34">
        <f t="shared" si="62"/>
        <v>63</v>
      </c>
      <c r="F603" s="34">
        <f t="shared" si="60"/>
        <v>273</v>
      </c>
      <c r="G603" s="38"/>
      <c r="XEM603" s="3"/>
      <c r="XEN603" s="3"/>
      <c r="XEO603" s="3"/>
      <c r="XEP603" s="3"/>
      <c r="XEQ603" s="3"/>
      <c r="XER603" s="3"/>
      <c r="XES603" s="3"/>
      <c r="XET603" s="3"/>
      <c r="XEU603" s="3"/>
      <c r="XEV603" s="3"/>
      <c r="XEW603" s="3"/>
      <c r="XEX603" s="3"/>
    </row>
    <row r="604" s="12" customFormat="1" customHeight="1" spans="1:16378">
      <c r="A604" s="34">
        <v>599</v>
      </c>
      <c r="B604" s="34" t="s">
        <v>745</v>
      </c>
      <c r="C604" s="34">
        <v>21</v>
      </c>
      <c r="D604" s="35">
        <f t="shared" si="61"/>
        <v>210</v>
      </c>
      <c r="E604" s="34">
        <f t="shared" si="62"/>
        <v>63</v>
      </c>
      <c r="F604" s="34">
        <f t="shared" si="60"/>
        <v>273</v>
      </c>
      <c r="G604" s="38"/>
      <c r="XEM604" s="3"/>
      <c r="XEN604" s="3"/>
      <c r="XEO604" s="3"/>
      <c r="XEP604" s="3"/>
      <c r="XEQ604" s="3"/>
      <c r="XER604" s="3"/>
      <c r="XES604" s="3"/>
      <c r="XET604" s="3"/>
      <c r="XEU604" s="3"/>
      <c r="XEV604" s="3"/>
      <c r="XEW604" s="3"/>
      <c r="XEX604" s="3"/>
    </row>
    <row r="605" s="12" customFormat="1" customHeight="1" spans="1:16378">
      <c r="A605" s="34">
        <v>600</v>
      </c>
      <c r="B605" s="34" t="s">
        <v>746</v>
      </c>
      <c r="C605" s="34">
        <v>21</v>
      </c>
      <c r="D605" s="35">
        <f t="shared" si="61"/>
        <v>210</v>
      </c>
      <c r="E605" s="34">
        <f t="shared" si="62"/>
        <v>63</v>
      </c>
      <c r="F605" s="34">
        <f t="shared" si="60"/>
        <v>273</v>
      </c>
      <c r="G605" s="38"/>
      <c r="XEM605" s="3"/>
      <c r="XEN605" s="3"/>
      <c r="XEO605" s="3"/>
      <c r="XEP605" s="3"/>
      <c r="XEQ605" s="3"/>
      <c r="XER605" s="3"/>
      <c r="XES605" s="3"/>
      <c r="XET605" s="3"/>
      <c r="XEU605" s="3"/>
      <c r="XEV605" s="3"/>
      <c r="XEW605" s="3"/>
      <c r="XEX605" s="3"/>
    </row>
    <row r="606" s="12" customFormat="1" customHeight="1" spans="1:16378">
      <c r="A606" s="34">
        <v>601</v>
      </c>
      <c r="B606" s="34" t="s">
        <v>747</v>
      </c>
      <c r="C606" s="34">
        <v>21</v>
      </c>
      <c r="D606" s="35">
        <f t="shared" si="61"/>
        <v>210</v>
      </c>
      <c r="E606" s="34">
        <f t="shared" si="62"/>
        <v>63</v>
      </c>
      <c r="F606" s="34">
        <f t="shared" si="60"/>
        <v>273</v>
      </c>
      <c r="G606" s="38"/>
      <c r="XEM606" s="3"/>
      <c r="XEN606" s="3"/>
      <c r="XEO606" s="3"/>
      <c r="XEP606" s="3"/>
      <c r="XEQ606" s="3"/>
      <c r="XER606" s="3"/>
      <c r="XES606" s="3"/>
      <c r="XET606" s="3"/>
      <c r="XEU606" s="3"/>
      <c r="XEV606" s="3"/>
      <c r="XEW606" s="3"/>
      <c r="XEX606" s="3"/>
    </row>
    <row r="607" s="12" customFormat="1" customHeight="1" spans="1:16378">
      <c r="A607" s="34">
        <v>602</v>
      </c>
      <c r="B607" s="34" t="s">
        <v>748</v>
      </c>
      <c r="C607" s="34">
        <v>21</v>
      </c>
      <c r="D607" s="35">
        <f t="shared" si="61"/>
        <v>210</v>
      </c>
      <c r="E607" s="34">
        <f t="shared" si="62"/>
        <v>63</v>
      </c>
      <c r="F607" s="34">
        <f t="shared" si="60"/>
        <v>273</v>
      </c>
      <c r="G607" s="38"/>
      <c r="XEM607" s="3"/>
      <c r="XEN607" s="3"/>
      <c r="XEO607" s="3"/>
      <c r="XEP607" s="3"/>
      <c r="XEQ607" s="3"/>
      <c r="XER607" s="3"/>
      <c r="XES607" s="3"/>
      <c r="XET607" s="3"/>
      <c r="XEU607" s="3"/>
      <c r="XEV607" s="3"/>
      <c r="XEW607" s="3"/>
      <c r="XEX607" s="3"/>
    </row>
    <row r="608" s="12" customFormat="1" customHeight="1" spans="1:16378">
      <c r="A608" s="34">
        <v>603</v>
      </c>
      <c r="B608" s="34" t="s">
        <v>749</v>
      </c>
      <c r="C608" s="34">
        <v>21</v>
      </c>
      <c r="D608" s="35">
        <f t="shared" si="61"/>
        <v>210</v>
      </c>
      <c r="E608" s="34">
        <f t="shared" si="62"/>
        <v>63</v>
      </c>
      <c r="F608" s="34">
        <f t="shared" si="60"/>
        <v>273</v>
      </c>
      <c r="G608" s="38"/>
      <c r="XEM608" s="3"/>
      <c r="XEN608" s="3"/>
      <c r="XEO608" s="3"/>
      <c r="XEP608" s="3"/>
      <c r="XEQ608" s="3"/>
      <c r="XER608" s="3"/>
      <c r="XES608" s="3"/>
      <c r="XET608" s="3"/>
      <c r="XEU608" s="3"/>
      <c r="XEV608" s="3"/>
      <c r="XEW608" s="3"/>
      <c r="XEX608" s="3"/>
    </row>
    <row r="609" s="12" customFormat="1" customHeight="1" spans="1:16378">
      <c r="A609" s="34">
        <v>604</v>
      </c>
      <c r="B609" s="34" t="s">
        <v>750</v>
      </c>
      <c r="C609" s="34">
        <v>21</v>
      </c>
      <c r="D609" s="35">
        <f t="shared" si="61"/>
        <v>210</v>
      </c>
      <c r="E609" s="34">
        <f t="shared" si="62"/>
        <v>63</v>
      </c>
      <c r="F609" s="34">
        <f t="shared" si="60"/>
        <v>273</v>
      </c>
      <c r="G609" s="38"/>
      <c r="XEM609" s="3"/>
      <c r="XEN609" s="3"/>
      <c r="XEO609" s="3"/>
      <c r="XEP609" s="3"/>
      <c r="XEQ609" s="3"/>
      <c r="XER609" s="3"/>
      <c r="XES609" s="3"/>
      <c r="XET609" s="3"/>
      <c r="XEU609" s="3"/>
      <c r="XEV609" s="3"/>
      <c r="XEW609" s="3"/>
      <c r="XEX609" s="3"/>
    </row>
    <row r="610" s="12" customFormat="1" customHeight="1" spans="1:16378">
      <c r="A610" s="34">
        <v>605</v>
      </c>
      <c r="B610" s="34" t="s">
        <v>751</v>
      </c>
      <c r="C610" s="34">
        <v>21</v>
      </c>
      <c r="D610" s="35">
        <f t="shared" si="61"/>
        <v>210</v>
      </c>
      <c r="E610" s="34">
        <f t="shared" si="62"/>
        <v>63</v>
      </c>
      <c r="F610" s="34">
        <f t="shared" ref="F610:F638" si="63">D610+E610</f>
        <v>273</v>
      </c>
      <c r="G610" s="38"/>
      <c r="XEM610" s="3"/>
      <c r="XEN610" s="3"/>
      <c r="XEO610" s="3"/>
      <c r="XEP610" s="3"/>
      <c r="XEQ610" s="3"/>
      <c r="XER610" s="3"/>
      <c r="XES610" s="3"/>
      <c r="XET610" s="3"/>
      <c r="XEU610" s="3"/>
      <c r="XEV610" s="3"/>
      <c r="XEW610" s="3"/>
      <c r="XEX610" s="3"/>
    </row>
    <row r="611" s="12" customFormat="1" customHeight="1" spans="1:16378">
      <c r="A611" s="34">
        <v>606</v>
      </c>
      <c r="B611" s="34" t="s">
        <v>752</v>
      </c>
      <c r="C611" s="34">
        <v>21</v>
      </c>
      <c r="D611" s="35">
        <f t="shared" ref="D611:D634" si="64">10*C611</f>
        <v>210</v>
      </c>
      <c r="E611" s="34">
        <f t="shared" ref="E611:E636" si="65">C611*3</f>
        <v>63</v>
      </c>
      <c r="F611" s="34">
        <f t="shared" si="63"/>
        <v>273</v>
      </c>
      <c r="G611" s="38"/>
      <c r="XEM611" s="3"/>
      <c r="XEN611" s="3"/>
      <c r="XEO611" s="3"/>
      <c r="XEP611" s="3"/>
      <c r="XEQ611" s="3"/>
      <c r="XER611" s="3"/>
      <c r="XES611" s="3"/>
      <c r="XET611" s="3"/>
      <c r="XEU611" s="3"/>
      <c r="XEV611" s="3"/>
      <c r="XEW611" s="3"/>
      <c r="XEX611" s="3"/>
    </row>
    <row r="612" s="12" customFormat="1" customHeight="1" spans="1:16378">
      <c r="A612" s="34">
        <v>607</v>
      </c>
      <c r="B612" s="34" t="s">
        <v>753</v>
      </c>
      <c r="C612" s="34">
        <v>21</v>
      </c>
      <c r="D612" s="35">
        <f t="shared" si="64"/>
        <v>210</v>
      </c>
      <c r="E612" s="34">
        <f t="shared" si="65"/>
        <v>63</v>
      </c>
      <c r="F612" s="34">
        <f t="shared" si="63"/>
        <v>273</v>
      </c>
      <c r="G612" s="38"/>
      <c r="XEM612" s="3"/>
      <c r="XEN612" s="3"/>
      <c r="XEO612" s="3"/>
      <c r="XEP612" s="3"/>
      <c r="XEQ612" s="3"/>
      <c r="XER612" s="3"/>
      <c r="XES612" s="3"/>
      <c r="XET612" s="3"/>
      <c r="XEU612" s="3"/>
      <c r="XEV612" s="3"/>
      <c r="XEW612" s="3"/>
      <c r="XEX612" s="3"/>
    </row>
    <row r="613" s="12" customFormat="1" customHeight="1" spans="1:16378">
      <c r="A613" s="34">
        <v>608</v>
      </c>
      <c r="B613" s="34" t="s">
        <v>754</v>
      </c>
      <c r="C613" s="34">
        <v>21</v>
      </c>
      <c r="D613" s="35">
        <f t="shared" si="64"/>
        <v>210</v>
      </c>
      <c r="E613" s="34">
        <f t="shared" si="65"/>
        <v>63</v>
      </c>
      <c r="F613" s="34">
        <f t="shared" si="63"/>
        <v>273</v>
      </c>
      <c r="G613" s="38"/>
      <c r="XEM613" s="3"/>
      <c r="XEN613" s="3"/>
      <c r="XEO613" s="3"/>
      <c r="XEP613" s="3"/>
      <c r="XEQ613" s="3"/>
      <c r="XER613" s="3"/>
      <c r="XES613" s="3"/>
      <c r="XET613" s="3"/>
      <c r="XEU613" s="3"/>
      <c r="XEV613" s="3"/>
      <c r="XEW613" s="3"/>
      <c r="XEX613" s="3"/>
    </row>
    <row r="614" s="12" customFormat="1" customHeight="1" spans="1:16378">
      <c r="A614" s="34">
        <v>609</v>
      </c>
      <c r="B614" s="34" t="s">
        <v>755</v>
      </c>
      <c r="C614" s="34">
        <v>21</v>
      </c>
      <c r="D614" s="35">
        <f t="shared" si="64"/>
        <v>210</v>
      </c>
      <c r="E614" s="34">
        <f t="shared" si="65"/>
        <v>63</v>
      </c>
      <c r="F614" s="34">
        <f t="shared" si="63"/>
        <v>273</v>
      </c>
      <c r="G614" s="38"/>
      <c r="XEM614" s="3"/>
      <c r="XEN614" s="3"/>
      <c r="XEO614" s="3"/>
      <c r="XEP614" s="3"/>
      <c r="XEQ614" s="3"/>
      <c r="XER614" s="3"/>
      <c r="XES614" s="3"/>
      <c r="XET614" s="3"/>
      <c r="XEU614" s="3"/>
      <c r="XEV614" s="3"/>
      <c r="XEW614" s="3"/>
      <c r="XEX614" s="3"/>
    </row>
    <row r="615" s="12" customFormat="1" customHeight="1" spans="1:16378">
      <c r="A615" s="34">
        <v>610</v>
      </c>
      <c r="B615" s="34" t="s">
        <v>756</v>
      </c>
      <c r="C615" s="34">
        <v>21</v>
      </c>
      <c r="D615" s="35">
        <f t="shared" si="64"/>
        <v>210</v>
      </c>
      <c r="E615" s="34">
        <f t="shared" si="65"/>
        <v>63</v>
      </c>
      <c r="F615" s="34">
        <f t="shared" si="63"/>
        <v>273</v>
      </c>
      <c r="G615" s="38"/>
      <c r="XEM615" s="3"/>
      <c r="XEN615" s="3"/>
      <c r="XEO615" s="3"/>
      <c r="XEP615" s="3"/>
      <c r="XEQ615" s="3"/>
      <c r="XER615" s="3"/>
      <c r="XES615" s="3"/>
      <c r="XET615" s="3"/>
      <c r="XEU615" s="3"/>
      <c r="XEV615" s="3"/>
      <c r="XEW615" s="3"/>
      <c r="XEX615" s="3"/>
    </row>
    <row r="616" s="12" customFormat="1" customHeight="1" spans="1:16378">
      <c r="A616" s="34">
        <v>611</v>
      </c>
      <c r="B616" s="34" t="s">
        <v>757</v>
      </c>
      <c r="C616" s="34">
        <v>21</v>
      </c>
      <c r="D616" s="35">
        <f t="shared" si="64"/>
        <v>210</v>
      </c>
      <c r="E616" s="34">
        <f t="shared" si="65"/>
        <v>63</v>
      </c>
      <c r="F616" s="34">
        <f t="shared" si="63"/>
        <v>273</v>
      </c>
      <c r="G616" s="38"/>
      <c r="XEM616" s="3"/>
      <c r="XEN616" s="3"/>
      <c r="XEO616" s="3"/>
      <c r="XEP616" s="3"/>
      <c r="XEQ616" s="3"/>
      <c r="XER616" s="3"/>
      <c r="XES616" s="3"/>
      <c r="XET616" s="3"/>
      <c r="XEU616" s="3"/>
      <c r="XEV616" s="3"/>
      <c r="XEW616" s="3"/>
      <c r="XEX616" s="3"/>
    </row>
    <row r="617" s="12" customFormat="1" customHeight="1" spans="1:16378">
      <c r="A617" s="34">
        <v>612</v>
      </c>
      <c r="B617" s="34" t="s">
        <v>758</v>
      </c>
      <c r="C617" s="34">
        <v>21</v>
      </c>
      <c r="D617" s="35">
        <f t="shared" si="64"/>
        <v>210</v>
      </c>
      <c r="E617" s="34">
        <f t="shared" si="65"/>
        <v>63</v>
      </c>
      <c r="F617" s="34">
        <f t="shared" si="63"/>
        <v>273</v>
      </c>
      <c r="G617" s="38"/>
      <c r="XEM617" s="3"/>
      <c r="XEN617" s="3"/>
      <c r="XEO617" s="3"/>
      <c r="XEP617" s="3"/>
      <c r="XEQ617" s="3"/>
      <c r="XER617" s="3"/>
      <c r="XES617" s="3"/>
      <c r="XET617" s="3"/>
      <c r="XEU617" s="3"/>
      <c r="XEV617" s="3"/>
      <c r="XEW617" s="3"/>
      <c r="XEX617" s="3"/>
    </row>
    <row r="618" s="12" customFormat="1" customHeight="1" spans="1:16378">
      <c r="A618" s="34">
        <v>613</v>
      </c>
      <c r="B618" s="34" t="s">
        <v>759</v>
      </c>
      <c r="C618" s="34">
        <v>21</v>
      </c>
      <c r="D618" s="35">
        <f t="shared" si="64"/>
        <v>210</v>
      </c>
      <c r="E618" s="34">
        <f t="shared" si="65"/>
        <v>63</v>
      </c>
      <c r="F618" s="34">
        <f t="shared" si="63"/>
        <v>273</v>
      </c>
      <c r="G618" s="38"/>
      <c r="XEM618" s="3"/>
      <c r="XEN618" s="3"/>
      <c r="XEO618" s="3"/>
      <c r="XEP618" s="3"/>
      <c r="XEQ618" s="3"/>
      <c r="XER618" s="3"/>
      <c r="XES618" s="3"/>
      <c r="XET618" s="3"/>
      <c r="XEU618" s="3"/>
      <c r="XEV618" s="3"/>
      <c r="XEW618" s="3"/>
      <c r="XEX618" s="3"/>
    </row>
    <row r="619" s="12" customFormat="1" customHeight="1" spans="1:16378">
      <c r="A619" s="34">
        <v>614</v>
      </c>
      <c r="B619" s="34" t="s">
        <v>760</v>
      </c>
      <c r="C619" s="34">
        <v>21</v>
      </c>
      <c r="D619" s="35">
        <f t="shared" si="64"/>
        <v>210</v>
      </c>
      <c r="E619" s="34">
        <f t="shared" si="65"/>
        <v>63</v>
      </c>
      <c r="F619" s="34">
        <f t="shared" si="63"/>
        <v>273</v>
      </c>
      <c r="G619" s="38"/>
      <c r="XEM619" s="3"/>
      <c r="XEN619" s="3"/>
      <c r="XEO619" s="3"/>
      <c r="XEP619" s="3"/>
      <c r="XEQ619" s="3"/>
      <c r="XER619" s="3"/>
      <c r="XES619" s="3"/>
      <c r="XET619" s="3"/>
      <c r="XEU619" s="3"/>
      <c r="XEV619" s="3"/>
      <c r="XEW619" s="3"/>
      <c r="XEX619" s="3"/>
    </row>
    <row r="620" s="12" customFormat="1" customHeight="1" spans="1:16378">
      <c r="A620" s="34">
        <v>615</v>
      </c>
      <c r="B620" s="34" t="s">
        <v>761</v>
      </c>
      <c r="C620" s="34">
        <v>21</v>
      </c>
      <c r="D620" s="35">
        <f t="shared" si="64"/>
        <v>210</v>
      </c>
      <c r="E620" s="34">
        <f t="shared" si="65"/>
        <v>63</v>
      </c>
      <c r="F620" s="34">
        <f t="shared" si="63"/>
        <v>273</v>
      </c>
      <c r="G620" s="38"/>
      <c r="XEM620" s="3"/>
      <c r="XEN620" s="3"/>
      <c r="XEO620" s="3"/>
      <c r="XEP620" s="3"/>
      <c r="XEQ620" s="3"/>
      <c r="XER620" s="3"/>
      <c r="XES620" s="3"/>
      <c r="XET620" s="3"/>
      <c r="XEU620" s="3"/>
      <c r="XEV620" s="3"/>
      <c r="XEW620" s="3"/>
      <c r="XEX620" s="3"/>
    </row>
    <row r="621" s="12" customFormat="1" customHeight="1" spans="1:16378">
      <c r="A621" s="34">
        <v>616</v>
      </c>
      <c r="B621" s="34" t="s">
        <v>762</v>
      </c>
      <c r="C621" s="34">
        <v>21</v>
      </c>
      <c r="D621" s="35">
        <f t="shared" si="64"/>
        <v>210</v>
      </c>
      <c r="E621" s="34">
        <f t="shared" si="65"/>
        <v>63</v>
      </c>
      <c r="F621" s="34">
        <f t="shared" si="63"/>
        <v>273</v>
      </c>
      <c r="G621" s="38"/>
      <c r="XEM621" s="3"/>
      <c r="XEN621" s="3"/>
      <c r="XEO621" s="3"/>
      <c r="XEP621" s="3"/>
      <c r="XEQ621" s="3"/>
      <c r="XER621" s="3"/>
      <c r="XES621" s="3"/>
      <c r="XET621" s="3"/>
      <c r="XEU621" s="3"/>
      <c r="XEV621" s="3"/>
      <c r="XEW621" s="3"/>
      <c r="XEX621" s="3"/>
    </row>
    <row r="622" s="12" customFormat="1" customHeight="1" spans="1:16378">
      <c r="A622" s="34">
        <v>617</v>
      </c>
      <c r="B622" s="34" t="s">
        <v>763</v>
      </c>
      <c r="C622" s="34">
        <v>21</v>
      </c>
      <c r="D622" s="35">
        <f t="shared" si="64"/>
        <v>210</v>
      </c>
      <c r="E622" s="34">
        <f t="shared" si="65"/>
        <v>63</v>
      </c>
      <c r="F622" s="34">
        <f t="shared" si="63"/>
        <v>273</v>
      </c>
      <c r="G622" s="38"/>
      <c r="XEM622" s="3"/>
      <c r="XEN622" s="3"/>
      <c r="XEO622" s="3"/>
      <c r="XEP622" s="3"/>
      <c r="XEQ622" s="3"/>
      <c r="XER622" s="3"/>
      <c r="XES622" s="3"/>
      <c r="XET622" s="3"/>
      <c r="XEU622" s="3"/>
      <c r="XEV622" s="3"/>
      <c r="XEW622" s="3"/>
      <c r="XEX622" s="3"/>
    </row>
    <row r="623" s="12" customFormat="1" customHeight="1" spans="1:16378">
      <c r="A623" s="34">
        <v>618</v>
      </c>
      <c r="B623" s="34" t="s">
        <v>764</v>
      </c>
      <c r="C623" s="34">
        <v>21</v>
      </c>
      <c r="D623" s="35">
        <f t="shared" si="64"/>
        <v>210</v>
      </c>
      <c r="E623" s="34">
        <f t="shared" si="65"/>
        <v>63</v>
      </c>
      <c r="F623" s="34">
        <f t="shared" si="63"/>
        <v>273</v>
      </c>
      <c r="G623" s="38"/>
      <c r="XEM623" s="3"/>
      <c r="XEN623" s="3"/>
      <c r="XEO623" s="3"/>
      <c r="XEP623" s="3"/>
      <c r="XEQ623" s="3"/>
      <c r="XER623" s="3"/>
      <c r="XES623" s="3"/>
      <c r="XET623" s="3"/>
      <c r="XEU623" s="3"/>
      <c r="XEV623" s="3"/>
      <c r="XEW623" s="3"/>
      <c r="XEX623" s="3"/>
    </row>
    <row r="624" s="12" customFormat="1" customHeight="1" spans="1:16378">
      <c r="A624" s="34">
        <v>619</v>
      </c>
      <c r="B624" s="34" t="s">
        <v>765</v>
      </c>
      <c r="C624" s="34">
        <v>21</v>
      </c>
      <c r="D624" s="35">
        <f t="shared" si="64"/>
        <v>210</v>
      </c>
      <c r="E624" s="34">
        <f t="shared" si="65"/>
        <v>63</v>
      </c>
      <c r="F624" s="34">
        <f t="shared" si="63"/>
        <v>273</v>
      </c>
      <c r="G624" s="38"/>
      <c r="XEM624" s="3"/>
      <c r="XEN624" s="3"/>
      <c r="XEO624" s="3"/>
      <c r="XEP624" s="3"/>
      <c r="XEQ624" s="3"/>
      <c r="XER624" s="3"/>
      <c r="XES624" s="3"/>
      <c r="XET624" s="3"/>
      <c r="XEU624" s="3"/>
      <c r="XEV624" s="3"/>
      <c r="XEW624" s="3"/>
      <c r="XEX624" s="3"/>
    </row>
    <row r="625" s="12" customFormat="1" customHeight="1" spans="1:16378">
      <c r="A625" s="34">
        <v>620</v>
      </c>
      <c r="B625" s="34" t="s">
        <v>766</v>
      </c>
      <c r="C625" s="34">
        <v>21</v>
      </c>
      <c r="D625" s="35">
        <f t="shared" si="64"/>
        <v>210</v>
      </c>
      <c r="E625" s="34">
        <f t="shared" si="65"/>
        <v>63</v>
      </c>
      <c r="F625" s="34">
        <f t="shared" si="63"/>
        <v>273</v>
      </c>
      <c r="G625" s="38"/>
      <c r="XEM625" s="3"/>
      <c r="XEN625" s="3"/>
      <c r="XEO625" s="3"/>
      <c r="XEP625" s="3"/>
      <c r="XEQ625" s="3"/>
      <c r="XER625" s="3"/>
      <c r="XES625" s="3"/>
      <c r="XET625" s="3"/>
      <c r="XEU625" s="3"/>
      <c r="XEV625" s="3"/>
      <c r="XEW625" s="3"/>
      <c r="XEX625" s="3"/>
    </row>
    <row r="626" s="12" customFormat="1" customHeight="1" spans="1:16378">
      <c r="A626" s="34">
        <v>621</v>
      </c>
      <c r="B626" s="34" t="s">
        <v>767</v>
      </c>
      <c r="C626" s="34">
        <v>21</v>
      </c>
      <c r="D626" s="35">
        <f t="shared" si="64"/>
        <v>210</v>
      </c>
      <c r="E626" s="34">
        <f t="shared" si="65"/>
        <v>63</v>
      </c>
      <c r="F626" s="34">
        <f t="shared" si="63"/>
        <v>273</v>
      </c>
      <c r="G626" s="38"/>
      <c r="XEM626" s="3"/>
      <c r="XEN626" s="3"/>
      <c r="XEO626" s="3"/>
      <c r="XEP626" s="3"/>
      <c r="XEQ626" s="3"/>
      <c r="XER626" s="3"/>
      <c r="XES626" s="3"/>
      <c r="XET626" s="3"/>
      <c r="XEU626" s="3"/>
      <c r="XEV626" s="3"/>
      <c r="XEW626" s="3"/>
      <c r="XEX626" s="3"/>
    </row>
    <row r="627" s="12" customFormat="1" customHeight="1" spans="1:16378">
      <c r="A627" s="34">
        <v>622</v>
      </c>
      <c r="B627" s="34" t="s">
        <v>768</v>
      </c>
      <c r="C627" s="34">
        <v>21</v>
      </c>
      <c r="D627" s="35">
        <f t="shared" si="64"/>
        <v>210</v>
      </c>
      <c r="E627" s="34">
        <f t="shared" si="65"/>
        <v>63</v>
      </c>
      <c r="F627" s="34">
        <f t="shared" si="63"/>
        <v>273</v>
      </c>
      <c r="G627" s="38"/>
      <c r="XEM627" s="3"/>
      <c r="XEN627" s="3"/>
      <c r="XEO627" s="3"/>
      <c r="XEP627" s="3"/>
      <c r="XEQ627" s="3"/>
      <c r="XER627" s="3"/>
      <c r="XES627" s="3"/>
      <c r="XET627" s="3"/>
      <c r="XEU627" s="3"/>
      <c r="XEV627" s="3"/>
      <c r="XEW627" s="3"/>
      <c r="XEX627" s="3"/>
    </row>
    <row r="628" s="12" customFormat="1" customHeight="1" spans="1:16378">
      <c r="A628" s="34">
        <v>623</v>
      </c>
      <c r="B628" s="34" t="s">
        <v>769</v>
      </c>
      <c r="C628" s="34">
        <v>21</v>
      </c>
      <c r="D628" s="35">
        <f t="shared" si="64"/>
        <v>210</v>
      </c>
      <c r="E628" s="34">
        <f t="shared" si="65"/>
        <v>63</v>
      </c>
      <c r="F628" s="34">
        <f t="shared" si="63"/>
        <v>273</v>
      </c>
      <c r="G628" s="38"/>
      <c r="XEM628" s="3"/>
      <c r="XEN628" s="3"/>
      <c r="XEO628" s="3"/>
      <c r="XEP628" s="3"/>
      <c r="XEQ628" s="3"/>
      <c r="XER628" s="3"/>
      <c r="XES628" s="3"/>
      <c r="XET628" s="3"/>
      <c r="XEU628" s="3"/>
      <c r="XEV628" s="3"/>
      <c r="XEW628" s="3"/>
      <c r="XEX628" s="3"/>
    </row>
    <row r="629" s="12" customFormat="1" customHeight="1" spans="1:16378">
      <c r="A629" s="34">
        <v>624</v>
      </c>
      <c r="B629" s="34" t="s">
        <v>770</v>
      </c>
      <c r="C629" s="34">
        <v>21</v>
      </c>
      <c r="D629" s="35">
        <f t="shared" si="64"/>
        <v>210</v>
      </c>
      <c r="E629" s="34">
        <f t="shared" si="65"/>
        <v>63</v>
      </c>
      <c r="F629" s="34">
        <f t="shared" si="63"/>
        <v>273</v>
      </c>
      <c r="G629" s="38"/>
      <c r="XEM629" s="3"/>
      <c r="XEN629" s="3"/>
      <c r="XEO629" s="3"/>
      <c r="XEP629" s="3"/>
      <c r="XEQ629" s="3"/>
      <c r="XER629" s="3"/>
      <c r="XES629" s="3"/>
      <c r="XET629" s="3"/>
      <c r="XEU629" s="3"/>
      <c r="XEV629" s="3"/>
      <c r="XEW629" s="3"/>
      <c r="XEX629" s="3"/>
    </row>
    <row r="630" s="12" customFormat="1" customHeight="1" spans="1:16378">
      <c r="A630" s="34">
        <v>625</v>
      </c>
      <c r="B630" s="34" t="s">
        <v>771</v>
      </c>
      <c r="C630" s="34">
        <v>21</v>
      </c>
      <c r="D630" s="35">
        <f t="shared" si="64"/>
        <v>210</v>
      </c>
      <c r="E630" s="34">
        <f t="shared" si="65"/>
        <v>63</v>
      </c>
      <c r="F630" s="34">
        <f t="shared" si="63"/>
        <v>273</v>
      </c>
      <c r="G630" s="38"/>
      <c r="XEM630" s="3"/>
      <c r="XEN630" s="3"/>
      <c r="XEO630" s="3"/>
      <c r="XEP630" s="3"/>
      <c r="XEQ630" s="3"/>
      <c r="XER630" s="3"/>
      <c r="XES630" s="3"/>
      <c r="XET630" s="3"/>
      <c r="XEU630" s="3"/>
      <c r="XEV630" s="3"/>
      <c r="XEW630" s="3"/>
      <c r="XEX630" s="3"/>
    </row>
    <row r="631" s="12" customFormat="1" customHeight="1" spans="1:16378">
      <c r="A631" s="34">
        <v>626</v>
      </c>
      <c r="B631" s="34" t="s">
        <v>772</v>
      </c>
      <c r="C631" s="34">
        <v>21</v>
      </c>
      <c r="D631" s="35">
        <f t="shared" si="64"/>
        <v>210</v>
      </c>
      <c r="E631" s="34">
        <f t="shared" si="65"/>
        <v>63</v>
      </c>
      <c r="F631" s="34">
        <f t="shared" si="63"/>
        <v>273</v>
      </c>
      <c r="G631" s="38"/>
      <c r="XEM631" s="3"/>
      <c r="XEN631" s="3"/>
      <c r="XEO631" s="3"/>
      <c r="XEP631" s="3"/>
      <c r="XEQ631" s="3"/>
      <c r="XER631" s="3"/>
      <c r="XES631" s="3"/>
      <c r="XET631" s="3"/>
      <c r="XEU631" s="3"/>
      <c r="XEV631" s="3"/>
      <c r="XEW631" s="3"/>
      <c r="XEX631" s="3"/>
    </row>
    <row r="632" s="12" customFormat="1" customHeight="1" spans="1:16378">
      <c r="A632" s="34">
        <v>627</v>
      </c>
      <c r="B632" s="34" t="s">
        <v>773</v>
      </c>
      <c r="C632" s="34">
        <v>21</v>
      </c>
      <c r="D632" s="35">
        <f t="shared" si="64"/>
        <v>210</v>
      </c>
      <c r="E632" s="34">
        <f t="shared" si="65"/>
        <v>63</v>
      </c>
      <c r="F632" s="34">
        <f t="shared" si="63"/>
        <v>273</v>
      </c>
      <c r="G632" s="38"/>
      <c r="XEM632" s="3"/>
      <c r="XEN632" s="3"/>
      <c r="XEO632" s="3"/>
      <c r="XEP632" s="3"/>
      <c r="XEQ632" s="3"/>
      <c r="XER632" s="3"/>
      <c r="XES632" s="3"/>
      <c r="XET632" s="3"/>
      <c r="XEU632" s="3"/>
      <c r="XEV632" s="3"/>
      <c r="XEW632" s="3"/>
      <c r="XEX632" s="3"/>
    </row>
    <row r="633" s="12" customFormat="1" customHeight="1" spans="1:16378">
      <c r="A633" s="34">
        <v>628</v>
      </c>
      <c r="B633" s="34" t="s">
        <v>774</v>
      </c>
      <c r="C633" s="34">
        <v>21</v>
      </c>
      <c r="D633" s="35">
        <f t="shared" si="64"/>
        <v>210</v>
      </c>
      <c r="E633" s="34">
        <f t="shared" si="65"/>
        <v>63</v>
      </c>
      <c r="F633" s="34">
        <f t="shared" si="63"/>
        <v>273</v>
      </c>
      <c r="G633" s="38"/>
      <c r="XEM633" s="3"/>
      <c r="XEN633" s="3"/>
      <c r="XEO633" s="3"/>
      <c r="XEP633" s="3"/>
      <c r="XEQ633" s="3"/>
      <c r="XER633" s="3"/>
      <c r="XES633" s="3"/>
      <c r="XET633" s="3"/>
      <c r="XEU633" s="3"/>
      <c r="XEV633" s="3"/>
      <c r="XEW633" s="3"/>
      <c r="XEX633" s="3"/>
    </row>
    <row r="634" s="12" customFormat="1" ht="22" customHeight="1" spans="1:16378">
      <c r="A634" s="34">
        <v>629</v>
      </c>
      <c r="B634" s="34" t="s">
        <v>775</v>
      </c>
      <c r="C634" s="34">
        <v>21</v>
      </c>
      <c r="D634" s="35">
        <f t="shared" si="64"/>
        <v>210</v>
      </c>
      <c r="E634" s="34">
        <f t="shared" si="65"/>
        <v>63</v>
      </c>
      <c r="F634" s="34">
        <f t="shared" si="63"/>
        <v>273</v>
      </c>
      <c r="G634" s="38"/>
      <c r="XEM634" s="3"/>
      <c r="XEN634" s="3"/>
      <c r="XEO634" s="3"/>
      <c r="XEP634" s="3"/>
      <c r="XEQ634" s="3"/>
      <c r="XER634" s="3"/>
      <c r="XES634" s="3"/>
      <c r="XET634" s="3"/>
      <c r="XEU634" s="3"/>
      <c r="XEV634" s="3"/>
      <c r="XEW634" s="3"/>
      <c r="XEX634" s="3"/>
    </row>
    <row r="635" s="12" customFormat="1" ht="22" customHeight="1" spans="1:16378">
      <c r="A635" s="34">
        <v>630</v>
      </c>
      <c r="B635" s="34" t="s">
        <v>670</v>
      </c>
      <c r="C635" s="34">
        <v>2</v>
      </c>
      <c r="D635" s="35">
        <f>C635*10</f>
        <v>20</v>
      </c>
      <c r="E635" s="34">
        <f t="shared" si="65"/>
        <v>6</v>
      </c>
      <c r="F635" s="34">
        <f t="shared" si="63"/>
        <v>26</v>
      </c>
      <c r="G635" s="38"/>
      <c r="XEM635" s="3"/>
      <c r="XEN635" s="3"/>
      <c r="XEO635" s="3"/>
      <c r="XEP635" s="3"/>
      <c r="XEQ635" s="3"/>
      <c r="XER635" s="3"/>
      <c r="XES635" s="3"/>
      <c r="XET635" s="3"/>
      <c r="XEU635" s="3"/>
      <c r="XEV635" s="3"/>
      <c r="XEW635" s="3"/>
      <c r="XEX635" s="3"/>
    </row>
    <row r="636" s="12" customFormat="1" ht="27" customHeight="1" spans="1:16378">
      <c r="A636" s="39" t="s">
        <v>142</v>
      </c>
      <c r="B636" s="40"/>
      <c r="C636" s="34">
        <f>SUM(C6:C635)</f>
        <v>4396</v>
      </c>
      <c r="D636" s="34">
        <f>C636*10</f>
        <v>43960</v>
      </c>
      <c r="E636" s="34">
        <f t="shared" si="65"/>
        <v>13188</v>
      </c>
      <c r="F636" s="34">
        <f t="shared" si="63"/>
        <v>57148</v>
      </c>
      <c r="G636" s="34"/>
      <c r="XEM636" s="3"/>
      <c r="XEN636" s="3"/>
      <c r="XEO636" s="3"/>
      <c r="XEP636" s="3"/>
      <c r="XEQ636" s="3"/>
      <c r="XER636" s="3"/>
      <c r="XES636" s="3"/>
      <c r="XET636" s="3"/>
      <c r="XEU636" s="3"/>
      <c r="XEV636" s="3"/>
      <c r="XEW636" s="3"/>
      <c r="XEX636" s="3"/>
    </row>
  </sheetData>
  <mergeCells count="10">
    <mergeCell ref="A3:G3"/>
    <mergeCell ref="A636:B636"/>
    <mergeCell ref="A4:A5"/>
    <mergeCell ref="B4:B5"/>
    <mergeCell ref="C4:C5"/>
    <mergeCell ref="D4:D5"/>
    <mergeCell ref="E4:E5"/>
    <mergeCell ref="F4:F5"/>
    <mergeCell ref="G4:G5"/>
    <mergeCell ref="A1:G2"/>
  </mergeCells>
  <pageMargins left="0.747916666666667" right="0.747916666666667" top="1" bottom="1.0236111111111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63"/>
  <sheetViews>
    <sheetView workbookViewId="0">
      <selection activeCell="E13" sqref="E13:F13"/>
    </sheetView>
  </sheetViews>
  <sheetFormatPr defaultColWidth="10.125" defaultRowHeight="21.95" customHeight="1"/>
  <cols>
    <col min="1" max="1" width="10.125" style="12" customWidth="1"/>
    <col min="2" max="2" width="10.125" style="13" customWidth="1"/>
    <col min="3" max="3" width="10.125" style="12" customWidth="1"/>
    <col min="4" max="4" width="10.125" style="14" customWidth="1"/>
    <col min="5" max="16375" width="10.125" style="12" customWidth="1"/>
    <col min="16376" max="16384" width="10.125" style="3" customWidth="1"/>
  </cols>
  <sheetData>
    <row r="1" s="12" customFormat="1" customHeight="1" spans="1:8">
      <c r="A1" s="15" t="s">
        <v>776</v>
      </c>
      <c r="B1" s="15"/>
      <c r="C1" s="15"/>
      <c r="D1" s="15"/>
      <c r="E1" s="15"/>
      <c r="F1" s="15"/>
      <c r="G1" s="15"/>
      <c r="H1" s="15"/>
    </row>
    <row r="2" s="12" customFormat="1" customHeight="1" spans="1:8">
      <c r="A2" s="15"/>
      <c r="B2" s="15"/>
      <c r="C2" s="15"/>
      <c r="D2" s="15"/>
      <c r="E2" s="15"/>
      <c r="F2" s="15"/>
      <c r="G2" s="15"/>
      <c r="H2" s="15"/>
    </row>
    <row r="3" s="12" customFormat="1" customHeight="1" spans="1:8">
      <c r="A3" s="16" t="s">
        <v>777</v>
      </c>
      <c r="B3" s="16"/>
      <c r="C3" s="16"/>
      <c r="D3" s="16"/>
      <c r="E3" s="16"/>
      <c r="F3" s="16"/>
      <c r="G3" s="16"/>
      <c r="H3" s="16"/>
    </row>
    <row r="4" s="12" customFormat="1" ht="18" customHeight="1" spans="1:8">
      <c r="A4" s="17" t="s">
        <v>2</v>
      </c>
      <c r="B4" s="18" t="s">
        <v>3</v>
      </c>
      <c r="C4" s="17" t="s">
        <v>778</v>
      </c>
      <c r="D4" s="17"/>
      <c r="E4" s="18" t="s">
        <v>4</v>
      </c>
      <c r="F4" s="18" t="s">
        <v>779</v>
      </c>
      <c r="G4" s="17" t="s">
        <v>7</v>
      </c>
      <c r="H4" s="17" t="s">
        <v>8</v>
      </c>
    </row>
    <row r="5" s="12" customFormat="1" ht="29" customHeight="1" spans="1:8">
      <c r="A5" s="17"/>
      <c r="B5" s="18"/>
      <c r="C5" s="19" t="s">
        <v>780</v>
      </c>
      <c r="D5" s="19" t="s">
        <v>781</v>
      </c>
      <c r="E5" s="18"/>
      <c r="F5" s="18"/>
      <c r="G5" s="17"/>
      <c r="H5" s="17"/>
    </row>
    <row r="6" s="12" customFormat="1" ht="29" customHeight="1" spans="1:16378">
      <c r="A6" s="17">
        <v>1</v>
      </c>
      <c r="B6" s="20" t="s">
        <v>44</v>
      </c>
      <c r="C6" s="21" t="s">
        <v>782</v>
      </c>
      <c r="D6" s="22"/>
      <c r="E6" s="21">
        <v>6</v>
      </c>
      <c r="F6" s="18">
        <v>3</v>
      </c>
      <c r="G6" s="17">
        <f>E6*F6</f>
        <v>18</v>
      </c>
      <c r="H6" s="17"/>
      <c r="XEV6" s="28"/>
      <c r="XEW6" s="28"/>
      <c r="XEX6" s="28"/>
    </row>
    <row r="7" s="12" customFormat="1" ht="29" customHeight="1" spans="1:16378">
      <c r="A7" s="17">
        <v>2</v>
      </c>
      <c r="B7" s="20" t="s">
        <v>79</v>
      </c>
      <c r="C7" s="21" t="s">
        <v>782</v>
      </c>
      <c r="D7" s="22"/>
      <c r="E7" s="23">
        <v>15</v>
      </c>
      <c r="F7" s="18">
        <v>3</v>
      </c>
      <c r="G7" s="17">
        <f>E7*F7</f>
        <v>45</v>
      </c>
      <c r="H7" s="17"/>
      <c r="XEV7" s="28"/>
      <c r="XEW7" s="28"/>
      <c r="XEX7" s="28"/>
    </row>
    <row r="8" s="12" customFormat="1" ht="29" customHeight="1" spans="1:16383">
      <c r="A8" s="24" t="s">
        <v>142</v>
      </c>
      <c r="B8" s="25"/>
      <c r="C8" s="25"/>
      <c r="D8" s="26"/>
      <c r="E8" s="27">
        <f>SUM(E6:E7)</f>
        <v>21</v>
      </c>
      <c r="F8" s="18"/>
      <c r="G8" s="27">
        <f>SUM(G6:G7)</f>
        <v>63</v>
      </c>
      <c r="H8" s="21"/>
      <c r="XEV8" s="3"/>
      <c r="XEW8" s="3"/>
      <c r="XEX8" s="3"/>
      <c r="XEY8" s="3"/>
      <c r="XEZ8" s="3"/>
      <c r="XFA8" s="3"/>
      <c r="XFB8" s="3"/>
      <c r="XFC8" s="3"/>
    </row>
    <row r="9" s="12" customFormat="1" customHeight="1" spans="2:16383">
      <c r="B9" s="13"/>
      <c r="D9" s="14"/>
      <c r="XEV9" s="3"/>
      <c r="XEW9" s="3"/>
      <c r="XEX9" s="3"/>
      <c r="XEY9" s="3"/>
      <c r="XEZ9" s="3"/>
      <c r="XFA9" s="3"/>
      <c r="XFB9" s="3"/>
      <c r="XFC9" s="3"/>
    </row>
    <row r="10" s="12" customFormat="1" customHeight="1" spans="2:16383">
      <c r="B10" s="13"/>
      <c r="D10" s="14"/>
      <c r="XEV10" s="3"/>
      <c r="XEW10" s="3"/>
      <c r="XEX10" s="3"/>
      <c r="XEY10" s="3"/>
      <c r="XEZ10" s="3"/>
      <c r="XFA10" s="3"/>
      <c r="XFB10" s="3"/>
      <c r="XFC10" s="3"/>
    </row>
    <row r="11" s="12" customFormat="1" customHeight="1" spans="2:16383">
      <c r="B11" s="13"/>
      <c r="D11" s="14"/>
      <c r="XEV11" s="3"/>
      <c r="XEW11" s="3"/>
      <c r="XEX11" s="3"/>
      <c r="XEY11" s="3"/>
      <c r="XEZ11" s="3"/>
      <c r="XFA11" s="3"/>
      <c r="XFB11" s="3"/>
      <c r="XFC11" s="3"/>
    </row>
    <row r="12" s="12" customFormat="1" customHeight="1" spans="2:16383">
      <c r="B12" s="13"/>
      <c r="D12" s="14"/>
      <c r="XEV12" s="3"/>
      <c r="XEW12" s="3"/>
      <c r="XEX12" s="3"/>
      <c r="XEY12" s="3"/>
      <c r="XEZ12" s="3"/>
      <c r="XFA12" s="3"/>
      <c r="XFB12" s="3"/>
      <c r="XFC12" s="3"/>
    </row>
    <row r="13" s="12" customFormat="1" customHeight="1" spans="2:16383">
      <c r="B13" s="13"/>
      <c r="D13" s="14"/>
      <c r="XEV13" s="3"/>
      <c r="XEW13" s="3"/>
      <c r="XEX13" s="3"/>
      <c r="XEY13" s="3"/>
      <c r="XEZ13" s="3"/>
      <c r="XFA13" s="3"/>
      <c r="XFB13" s="3"/>
      <c r="XFC13" s="3"/>
    </row>
    <row r="14" s="12" customFormat="1" customHeight="1" spans="2:16383">
      <c r="B14" s="13"/>
      <c r="D14" s="14"/>
      <c r="XEV14" s="3"/>
      <c r="XEW14" s="3"/>
      <c r="XEX14" s="3"/>
      <c r="XEY14" s="3"/>
      <c r="XEZ14" s="3"/>
      <c r="XFA14" s="3"/>
      <c r="XFB14" s="3"/>
      <c r="XFC14" s="3"/>
    </row>
    <row r="15" s="12" customFormat="1" customHeight="1" spans="2:16383">
      <c r="B15" s="13"/>
      <c r="D15" s="14"/>
      <c r="XEV15" s="3"/>
      <c r="XEW15" s="3"/>
      <c r="XEX15" s="3"/>
      <c r="XEY15" s="3"/>
      <c r="XEZ15" s="3"/>
      <c r="XFA15" s="3"/>
      <c r="XFB15" s="3"/>
      <c r="XFC15" s="3"/>
    </row>
    <row r="16" s="12" customFormat="1" customHeight="1" spans="2:16383">
      <c r="B16" s="13"/>
      <c r="D16" s="14"/>
      <c r="XEV16" s="3"/>
      <c r="XEW16" s="3"/>
      <c r="XEX16" s="3"/>
      <c r="XEY16" s="3"/>
      <c r="XEZ16" s="3"/>
      <c r="XFA16" s="3"/>
      <c r="XFB16" s="3"/>
      <c r="XFC16" s="3"/>
    </row>
    <row r="17" s="12" customFormat="1" customHeight="1" spans="2:16383">
      <c r="B17" s="13"/>
      <c r="D17" s="14"/>
      <c r="XEV17" s="3"/>
      <c r="XEW17" s="3"/>
      <c r="XEX17" s="3"/>
      <c r="XEY17" s="3"/>
      <c r="XEZ17" s="3"/>
      <c r="XFA17" s="3"/>
      <c r="XFB17" s="3"/>
      <c r="XFC17" s="3"/>
    </row>
    <row r="18" s="12" customFormat="1" customHeight="1" spans="2:16383">
      <c r="B18" s="13"/>
      <c r="D18" s="14"/>
      <c r="XEV18" s="3"/>
      <c r="XEW18" s="3"/>
      <c r="XEX18" s="3"/>
      <c r="XEY18" s="3"/>
      <c r="XEZ18" s="3"/>
      <c r="XFA18" s="3"/>
      <c r="XFB18" s="3"/>
      <c r="XFC18" s="3"/>
    </row>
    <row r="19" s="12" customFormat="1" customHeight="1" spans="2:16383">
      <c r="B19" s="13"/>
      <c r="D19" s="14"/>
      <c r="XEV19" s="3"/>
      <c r="XEW19" s="3"/>
      <c r="XEX19" s="3"/>
      <c r="XEY19" s="3"/>
      <c r="XEZ19" s="3"/>
      <c r="XFA19" s="3"/>
      <c r="XFB19" s="3"/>
      <c r="XFC19" s="3"/>
    </row>
    <row r="20" s="12" customFormat="1" customHeight="1" spans="2:16383">
      <c r="B20" s="13"/>
      <c r="D20" s="14"/>
      <c r="XEV20" s="3"/>
      <c r="XEW20" s="3"/>
      <c r="XEX20" s="3"/>
      <c r="XEY20" s="3"/>
      <c r="XEZ20" s="3"/>
      <c r="XFA20" s="3"/>
      <c r="XFB20" s="3"/>
      <c r="XFC20" s="3"/>
    </row>
    <row r="21" s="12" customFormat="1" customHeight="1" spans="2:16383">
      <c r="B21" s="13"/>
      <c r="D21" s="14"/>
      <c r="XEV21" s="3"/>
      <c r="XEW21" s="3"/>
      <c r="XEX21" s="3"/>
      <c r="XEY21" s="3"/>
      <c r="XEZ21" s="3"/>
      <c r="XFA21" s="3"/>
      <c r="XFB21" s="3"/>
      <c r="XFC21" s="3"/>
    </row>
    <row r="22" s="12" customFormat="1" customHeight="1" spans="2:16383">
      <c r="B22" s="13"/>
      <c r="D22" s="14"/>
      <c r="XEV22" s="3"/>
      <c r="XEW22" s="3"/>
      <c r="XEX22" s="3"/>
      <c r="XEY22" s="3"/>
      <c r="XEZ22" s="3"/>
      <c r="XFA22" s="3"/>
      <c r="XFB22" s="3"/>
      <c r="XFC22" s="3"/>
    </row>
    <row r="23" s="12" customFormat="1" customHeight="1" spans="2:16383">
      <c r="B23" s="13"/>
      <c r="D23" s="14"/>
      <c r="XEV23" s="3"/>
      <c r="XEW23" s="3"/>
      <c r="XEX23" s="3"/>
      <c r="XEY23" s="3"/>
      <c r="XEZ23" s="3"/>
      <c r="XFA23" s="3"/>
      <c r="XFB23" s="3"/>
      <c r="XFC23" s="3"/>
    </row>
    <row r="24" s="12" customFormat="1" customHeight="1" spans="2:16383">
      <c r="B24" s="13"/>
      <c r="D24" s="14"/>
      <c r="XEV24" s="3"/>
      <c r="XEW24" s="3"/>
      <c r="XEX24" s="3"/>
      <c r="XEY24" s="3"/>
      <c r="XEZ24" s="3"/>
      <c r="XFA24" s="3"/>
      <c r="XFB24" s="3"/>
      <c r="XFC24" s="3"/>
    </row>
    <row r="25" s="12" customFormat="1" customHeight="1" spans="2:16383">
      <c r="B25" s="13"/>
      <c r="D25" s="14"/>
      <c r="XEV25" s="3"/>
      <c r="XEW25" s="3"/>
      <c r="XEX25" s="3"/>
      <c r="XEY25" s="3"/>
      <c r="XEZ25" s="3"/>
      <c r="XFA25" s="3"/>
      <c r="XFB25" s="3"/>
      <c r="XFC25" s="3"/>
    </row>
    <row r="26" s="12" customFormat="1" customHeight="1" spans="2:16383">
      <c r="B26" s="13"/>
      <c r="D26" s="14"/>
      <c r="XEV26" s="3"/>
      <c r="XEW26" s="3"/>
      <c r="XEX26" s="3"/>
      <c r="XEY26" s="3"/>
      <c r="XEZ26" s="3"/>
      <c r="XFA26" s="3"/>
      <c r="XFB26" s="3"/>
      <c r="XFC26" s="3"/>
    </row>
    <row r="27" s="12" customFormat="1" customHeight="1" spans="2:16383">
      <c r="B27" s="13"/>
      <c r="D27" s="14"/>
      <c r="XEV27" s="3"/>
      <c r="XEW27" s="3"/>
      <c r="XEX27" s="3"/>
      <c r="XEY27" s="3"/>
      <c r="XEZ27" s="3"/>
      <c r="XFA27" s="3"/>
      <c r="XFB27" s="3"/>
      <c r="XFC27" s="3"/>
    </row>
    <row r="28" s="12" customFormat="1" customHeight="1" spans="2:16383">
      <c r="B28" s="13"/>
      <c r="D28" s="14"/>
      <c r="XEV28" s="3"/>
      <c r="XEW28" s="3"/>
      <c r="XEX28" s="3"/>
      <c r="XEY28" s="3"/>
      <c r="XEZ28" s="3"/>
      <c r="XFA28" s="3"/>
      <c r="XFB28" s="3"/>
      <c r="XFC28" s="3"/>
    </row>
    <row r="29" s="12" customFormat="1" customHeight="1" spans="2:16383">
      <c r="B29" s="13"/>
      <c r="D29" s="14"/>
      <c r="XEV29" s="3"/>
      <c r="XEW29" s="3"/>
      <c r="XEX29" s="3"/>
      <c r="XEY29" s="3"/>
      <c r="XEZ29" s="3"/>
      <c r="XFA29" s="3"/>
      <c r="XFB29" s="3"/>
      <c r="XFC29" s="3"/>
    </row>
    <row r="30" s="12" customFormat="1" customHeight="1" spans="2:16383">
      <c r="B30" s="13"/>
      <c r="D30" s="14"/>
      <c r="XEV30" s="3"/>
      <c r="XEW30" s="3"/>
      <c r="XEX30" s="3"/>
      <c r="XEY30" s="3"/>
      <c r="XEZ30" s="3"/>
      <c r="XFA30" s="3"/>
      <c r="XFB30" s="3"/>
      <c r="XFC30" s="3"/>
    </row>
    <row r="31" s="12" customFormat="1" customHeight="1" spans="2:16383">
      <c r="B31" s="13"/>
      <c r="D31" s="14"/>
      <c r="XEV31" s="3"/>
      <c r="XEW31" s="3"/>
      <c r="XEX31" s="3"/>
      <c r="XEY31" s="3"/>
      <c r="XEZ31" s="3"/>
      <c r="XFA31" s="3"/>
      <c r="XFB31" s="3"/>
      <c r="XFC31" s="3"/>
    </row>
    <row r="32" s="12" customFormat="1" customHeight="1" spans="2:16383">
      <c r="B32" s="13"/>
      <c r="D32" s="14"/>
      <c r="XEV32" s="3"/>
      <c r="XEW32" s="3"/>
      <c r="XEX32" s="3"/>
      <c r="XEY32" s="3"/>
      <c r="XEZ32" s="3"/>
      <c r="XFA32" s="3"/>
      <c r="XFB32" s="3"/>
      <c r="XFC32" s="3"/>
    </row>
    <row r="33" s="12" customFormat="1" customHeight="1" spans="2:16383">
      <c r="B33" s="13"/>
      <c r="D33" s="14"/>
      <c r="XEV33" s="3"/>
      <c r="XEW33" s="3"/>
      <c r="XEX33" s="3"/>
      <c r="XEY33" s="3"/>
      <c r="XEZ33" s="3"/>
      <c r="XFA33" s="3"/>
      <c r="XFB33" s="3"/>
      <c r="XFC33" s="3"/>
    </row>
    <row r="34" s="12" customFormat="1" customHeight="1" spans="2:16383">
      <c r="B34" s="13"/>
      <c r="D34" s="14"/>
      <c r="XEV34" s="3"/>
      <c r="XEW34" s="3"/>
      <c r="XEX34" s="3"/>
      <c r="XEY34" s="3"/>
      <c r="XEZ34" s="3"/>
      <c r="XFA34" s="3"/>
      <c r="XFB34" s="3"/>
      <c r="XFC34" s="3"/>
    </row>
    <row r="35" s="12" customFormat="1" customHeight="1" spans="2:16383">
      <c r="B35" s="13"/>
      <c r="D35" s="14"/>
      <c r="XEV35" s="3"/>
      <c r="XEW35" s="3"/>
      <c r="XEX35" s="3"/>
      <c r="XEY35" s="3"/>
      <c r="XEZ35" s="3"/>
      <c r="XFA35" s="3"/>
      <c r="XFB35" s="3"/>
      <c r="XFC35" s="3"/>
    </row>
    <row r="36" s="12" customFormat="1" customHeight="1" spans="2:16383">
      <c r="B36" s="13"/>
      <c r="D36" s="14"/>
      <c r="XEV36" s="3"/>
      <c r="XEW36" s="3"/>
      <c r="XEX36" s="3"/>
      <c r="XEY36" s="3"/>
      <c r="XEZ36" s="3"/>
      <c r="XFA36" s="3"/>
      <c r="XFB36" s="3"/>
      <c r="XFC36" s="3"/>
    </row>
    <row r="37" s="12" customFormat="1" customHeight="1" spans="2:16383">
      <c r="B37" s="13"/>
      <c r="D37" s="14"/>
      <c r="XEV37" s="3"/>
      <c r="XEW37" s="3"/>
      <c r="XEX37" s="3"/>
      <c r="XEY37" s="3"/>
      <c r="XEZ37" s="3"/>
      <c r="XFA37" s="3"/>
      <c r="XFB37" s="3"/>
      <c r="XFC37" s="3"/>
    </row>
    <row r="38" s="12" customFormat="1" customHeight="1" spans="2:16383">
      <c r="B38" s="13"/>
      <c r="D38" s="14"/>
      <c r="XEV38" s="3"/>
      <c r="XEW38" s="3"/>
      <c r="XEX38" s="3"/>
      <c r="XEY38" s="3"/>
      <c r="XEZ38" s="3"/>
      <c r="XFA38" s="3"/>
      <c r="XFB38" s="3"/>
      <c r="XFC38" s="3"/>
    </row>
    <row r="39" s="12" customFormat="1" customHeight="1" spans="2:16383">
      <c r="B39" s="13"/>
      <c r="D39" s="14"/>
      <c r="XEV39" s="3"/>
      <c r="XEW39" s="3"/>
      <c r="XEX39" s="3"/>
      <c r="XEY39" s="3"/>
      <c r="XEZ39" s="3"/>
      <c r="XFA39" s="3"/>
      <c r="XFB39" s="3"/>
      <c r="XFC39" s="3"/>
    </row>
    <row r="40" s="12" customFormat="1" customHeight="1" spans="2:16383">
      <c r="B40" s="13"/>
      <c r="D40" s="14"/>
      <c r="XEV40" s="3"/>
      <c r="XEW40" s="3"/>
      <c r="XEX40" s="3"/>
      <c r="XEY40" s="3"/>
      <c r="XEZ40" s="3"/>
      <c r="XFA40" s="3"/>
      <c r="XFB40" s="3"/>
      <c r="XFC40" s="3"/>
    </row>
    <row r="41" s="12" customFormat="1" customHeight="1" spans="2:16383">
      <c r="B41" s="13"/>
      <c r="D41" s="14"/>
      <c r="XEV41" s="3"/>
      <c r="XEW41" s="3"/>
      <c r="XEX41" s="3"/>
      <c r="XEY41" s="3"/>
      <c r="XEZ41" s="3"/>
      <c r="XFA41" s="3"/>
      <c r="XFB41" s="3"/>
      <c r="XFC41" s="3"/>
    </row>
    <row r="42" s="12" customFormat="1" ht="13.5" customHeight="1" spans="2:16383">
      <c r="B42" s="13"/>
      <c r="D42" s="14"/>
      <c r="XEV42" s="3"/>
      <c r="XEW42" s="3"/>
      <c r="XEX42" s="3"/>
      <c r="XEY42" s="3"/>
      <c r="XEZ42" s="3"/>
      <c r="XFA42" s="3"/>
      <c r="XFB42" s="3"/>
      <c r="XFC42" s="3"/>
    </row>
    <row r="43" s="12" customFormat="1" ht="13.5" customHeight="1" spans="2:16383">
      <c r="B43" s="13"/>
      <c r="D43" s="14"/>
      <c r="XEV43" s="3"/>
      <c r="XEW43" s="3"/>
      <c r="XEX43" s="3"/>
      <c r="XEY43" s="3"/>
      <c r="XEZ43" s="3"/>
      <c r="XFA43" s="3"/>
      <c r="XFB43" s="3"/>
      <c r="XFC43" s="3"/>
    </row>
    <row r="44" s="12" customFormat="1" ht="13.5" customHeight="1" spans="2:16383">
      <c r="B44" s="13"/>
      <c r="D44" s="14"/>
      <c r="XEV44" s="3"/>
      <c r="XEW44" s="3"/>
      <c r="XEX44" s="3"/>
      <c r="XEY44" s="3"/>
      <c r="XEZ44" s="3"/>
      <c r="XFA44" s="3"/>
      <c r="XFB44" s="3"/>
      <c r="XFC44" s="3"/>
    </row>
    <row r="45" s="12" customFormat="1" ht="13.5" customHeight="1" spans="2:16383">
      <c r="B45" s="13"/>
      <c r="D45" s="14"/>
      <c r="XEV45" s="3"/>
      <c r="XEW45" s="3"/>
      <c r="XEX45" s="3"/>
      <c r="XEY45" s="3"/>
      <c r="XEZ45" s="3"/>
      <c r="XFA45" s="3"/>
      <c r="XFB45" s="3"/>
      <c r="XFC45" s="3"/>
    </row>
    <row r="46" s="12" customFormat="1" ht="13.5" customHeight="1" spans="2:16383">
      <c r="B46" s="13"/>
      <c r="D46" s="14"/>
      <c r="XEV46" s="3"/>
      <c r="XEW46" s="3"/>
      <c r="XEX46" s="3"/>
      <c r="XEY46" s="3"/>
      <c r="XEZ46" s="3"/>
      <c r="XFA46" s="3"/>
      <c r="XFB46" s="3"/>
      <c r="XFC46" s="3"/>
    </row>
    <row r="47" s="12" customFormat="1" ht="13.5" customHeight="1" spans="2:16383">
      <c r="B47" s="13"/>
      <c r="D47" s="14"/>
      <c r="XEV47" s="3"/>
      <c r="XEW47" s="3"/>
      <c r="XEX47" s="3"/>
      <c r="XEY47" s="3"/>
      <c r="XEZ47" s="3"/>
      <c r="XFA47" s="3"/>
      <c r="XFB47" s="3"/>
      <c r="XFC47" s="3"/>
    </row>
    <row r="48" s="12" customFormat="1" ht="13.5" customHeight="1" spans="2:16383">
      <c r="B48" s="13"/>
      <c r="D48" s="14"/>
      <c r="XEV48" s="3"/>
      <c r="XEW48" s="3"/>
      <c r="XEX48" s="3"/>
      <c r="XEY48" s="3"/>
      <c r="XEZ48" s="3"/>
      <c r="XFA48" s="3"/>
      <c r="XFB48" s="3"/>
      <c r="XFC48" s="3"/>
    </row>
    <row r="49" s="12" customFormat="1" ht="13.5" customHeight="1" spans="2:16383">
      <c r="B49" s="13"/>
      <c r="D49" s="14"/>
      <c r="XEV49" s="3"/>
      <c r="XEW49" s="3"/>
      <c r="XEX49" s="3"/>
      <c r="XEY49" s="3"/>
      <c r="XEZ49" s="3"/>
      <c r="XFA49" s="3"/>
      <c r="XFB49" s="3"/>
      <c r="XFC49" s="3"/>
    </row>
    <row r="50" s="12" customFormat="1" ht="13.5" customHeight="1" spans="2:16383">
      <c r="B50" s="13"/>
      <c r="D50" s="14"/>
      <c r="XEV50" s="3"/>
      <c r="XEW50" s="3"/>
      <c r="XEX50" s="3"/>
      <c r="XEY50" s="3"/>
      <c r="XEZ50" s="3"/>
      <c r="XFA50" s="3"/>
      <c r="XFB50" s="3"/>
      <c r="XFC50" s="3"/>
    </row>
    <row r="51" s="12" customFormat="1" ht="13.5" customHeight="1" spans="2:16383">
      <c r="B51" s="13"/>
      <c r="D51" s="14"/>
      <c r="XEV51" s="3"/>
      <c r="XEW51" s="3"/>
      <c r="XEX51" s="3"/>
      <c r="XEY51" s="3"/>
      <c r="XEZ51" s="3"/>
      <c r="XFA51" s="3"/>
      <c r="XFB51" s="3"/>
      <c r="XFC51" s="3"/>
    </row>
    <row r="52" s="12" customFormat="1" ht="13.5" customHeight="1" spans="2:16383">
      <c r="B52" s="13"/>
      <c r="D52" s="14"/>
      <c r="XEV52" s="3"/>
      <c r="XEW52" s="3"/>
      <c r="XEX52" s="3"/>
      <c r="XEY52" s="3"/>
      <c r="XEZ52" s="3"/>
      <c r="XFA52" s="3"/>
      <c r="XFB52" s="3"/>
      <c r="XFC52" s="3"/>
    </row>
    <row r="53" s="12" customFormat="1" ht="13.5" customHeight="1" spans="2:16383">
      <c r="B53" s="13"/>
      <c r="D53" s="14"/>
      <c r="XEV53" s="3"/>
      <c r="XEW53" s="3"/>
      <c r="XEX53" s="3"/>
      <c r="XEY53" s="3"/>
      <c r="XEZ53" s="3"/>
      <c r="XFA53" s="3"/>
      <c r="XFB53" s="3"/>
      <c r="XFC53" s="3"/>
    </row>
    <row r="54" s="12" customFormat="1" ht="13.5" customHeight="1" spans="2:16383">
      <c r="B54" s="13"/>
      <c r="D54" s="14"/>
      <c r="XEV54" s="3"/>
      <c r="XEW54" s="3"/>
      <c r="XEX54" s="3"/>
      <c r="XEY54" s="3"/>
      <c r="XEZ54" s="3"/>
      <c r="XFA54" s="3"/>
      <c r="XFB54" s="3"/>
      <c r="XFC54" s="3"/>
    </row>
    <row r="55" s="12" customFormat="1" ht="13.5" customHeight="1" spans="2:16383">
      <c r="B55" s="13"/>
      <c r="D55" s="14"/>
      <c r="XEV55" s="3"/>
      <c r="XEW55" s="3"/>
      <c r="XEX55" s="3"/>
      <c r="XEY55" s="3"/>
      <c r="XEZ55" s="3"/>
      <c r="XFA55" s="3"/>
      <c r="XFB55" s="3"/>
      <c r="XFC55" s="3"/>
    </row>
    <row r="56" s="12" customFormat="1" ht="13.5" customHeight="1" spans="2:16383">
      <c r="B56" s="13"/>
      <c r="D56" s="14"/>
      <c r="XEV56" s="3"/>
      <c r="XEW56" s="3"/>
      <c r="XEX56" s="3"/>
      <c r="XEY56" s="3"/>
      <c r="XEZ56" s="3"/>
      <c r="XFA56" s="3"/>
      <c r="XFB56" s="3"/>
      <c r="XFC56" s="3"/>
    </row>
    <row r="57" s="12" customFormat="1" ht="13.5" customHeight="1" spans="2:16383">
      <c r="B57" s="13"/>
      <c r="D57" s="14"/>
      <c r="XEV57" s="3"/>
      <c r="XEW57" s="3"/>
      <c r="XEX57" s="3"/>
      <c r="XEY57" s="3"/>
      <c r="XEZ57" s="3"/>
      <c r="XFA57" s="3"/>
      <c r="XFB57" s="3"/>
      <c r="XFC57" s="3"/>
    </row>
    <row r="58" s="12" customFormat="1" ht="13.5" customHeight="1" spans="2:16383">
      <c r="B58" s="13"/>
      <c r="D58" s="14"/>
      <c r="XEV58" s="3"/>
      <c r="XEW58" s="3"/>
      <c r="XEX58" s="3"/>
      <c r="XEY58" s="3"/>
      <c r="XEZ58" s="3"/>
      <c r="XFA58" s="3"/>
      <c r="XFB58" s="3"/>
      <c r="XFC58" s="3"/>
    </row>
    <row r="59" s="12" customFormat="1" ht="13.5" customHeight="1" spans="2:16383">
      <c r="B59" s="13"/>
      <c r="D59" s="14"/>
      <c r="XEV59" s="3"/>
      <c r="XEW59" s="3"/>
      <c r="XEX59" s="3"/>
      <c r="XEY59" s="3"/>
      <c r="XEZ59" s="3"/>
      <c r="XFA59" s="3"/>
      <c r="XFB59" s="3"/>
      <c r="XFC59" s="3"/>
    </row>
    <row r="60" s="12" customFormat="1" ht="13.5" customHeight="1" spans="2:16383">
      <c r="B60" s="13"/>
      <c r="D60" s="14"/>
      <c r="XEV60" s="3"/>
      <c r="XEW60" s="3"/>
      <c r="XEX60" s="3"/>
      <c r="XEY60" s="3"/>
      <c r="XEZ60" s="3"/>
      <c r="XFA60" s="3"/>
      <c r="XFB60" s="3"/>
      <c r="XFC60" s="3"/>
    </row>
    <row r="61" s="12" customFormat="1" ht="13.5" customHeight="1" spans="2:16383">
      <c r="B61" s="13"/>
      <c r="D61" s="14"/>
      <c r="XEV61" s="3"/>
      <c r="XEW61" s="3"/>
      <c r="XEX61" s="3"/>
      <c r="XEY61" s="3"/>
      <c r="XEZ61" s="3"/>
      <c r="XFA61" s="3"/>
      <c r="XFB61" s="3"/>
      <c r="XFC61" s="3"/>
    </row>
    <row r="62" s="12" customFormat="1" ht="13.5" customHeight="1" spans="2:16383">
      <c r="B62" s="13"/>
      <c r="D62" s="14"/>
      <c r="XEV62" s="3"/>
      <c r="XEW62" s="3"/>
      <c r="XEX62" s="3"/>
      <c r="XEY62" s="3"/>
      <c r="XEZ62" s="3"/>
      <c r="XFA62" s="3"/>
      <c r="XFB62" s="3"/>
      <c r="XFC62" s="3"/>
    </row>
    <row r="63" s="12" customFormat="1" ht="13.5" customHeight="1" spans="2:16383">
      <c r="B63" s="13"/>
      <c r="D63" s="14"/>
      <c r="XEV63" s="3"/>
      <c r="XEW63" s="3"/>
      <c r="XEX63" s="3"/>
      <c r="XEY63" s="3"/>
      <c r="XEZ63" s="3"/>
      <c r="XFA63" s="3"/>
      <c r="XFB63" s="3"/>
      <c r="XFC63" s="3"/>
    </row>
    <row r="64" s="12" customFormat="1" ht="13.5" customHeight="1" spans="2:16383">
      <c r="B64" s="13"/>
      <c r="D64" s="14"/>
      <c r="XEV64" s="3"/>
      <c r="XEW64" s="3"/>
      <c r="XEX64" s="3"/>
      <c r="XEY64" s="3"/>
      <c r="XEZ64" s="3"/>
      <c r="XFA64" s="3"/>
      <c r="XFB64" s="3"/>
      <c r="XFC64" s="3"/>
    </row>
    <row r="65" s="12" customFormat="1" ht="13.5" customHeight="1" spans="2:16383">
      <c r="B65" s="13"/>
      <c r="D65" s="14"/>
      <c r="XEV65" s="3"/>
      <c r="XEW65" s="3"/>
      <c r="XEX65" s="3"/>
      <c r="XEY65" s="3"/>
      <c r="XEZ65" s="3"/>
      <c r="XFA65" s="3"/>
      <c r="XFB65" s="3"/>
      <c r="XFC65" s="3"/>
    </row>
    <row r="66" s="12" customFormat="1" ht="13.5" customHeight="1" spans="2:16383">
      <c r="B66" s="13"/>
      <c r="D66" s="14"/>
      <c r="XEV66" s="3"/>
      <c r="XEW66" s="3"/>
      <c r="XEX66" s="3"/>
      <c r="XEY66" s="3"/>
      <c r="XEZ66" s="3"/>
      <c r="XFA66" s="3"/>
      <c r="XFB66" s="3"/>
      <c r="XFC66" s="3"/>
    </row>
    <row r="67" s="12" customFormat="1" ht="13.5" customHeight="1" spans="2:16383">
      <c r="B67" s="13"/>
      <c r="D67" s="14"/>
      <c r="XEV67" s="3"/>
      <c r="XEW67" s="3"/>
      <c r="XEX67" s="3"/>
      <c r="XEY67" s="3"/>
      <c r="XEZ67" s="3"/>
      <c r="XFA67" s="3"/>
      <c r="XFB67" s="3"/>
      <c r="XFC67" s="3"/>
    </row>
    <row r="68" s="12" customFormat="1" ht="13.5" customHeight="1" spans="2:16383">
      <c r="B68" s="13"/>
      <c r="D68" s="14"/>
      <c r="XEV68" s="3"/>
      <c r="XEW68" s="3"/>
      <c r="XEX68" s="3"/>
      <c r="XEY68" s="3"/>
      <c r="XEZ68" s="3"/>
      <c r="XFA68" s="3"/>
      <c r="XFB68" s="3"/>
      <c r="XFC68" s="3"/>
    </row>
    <row r="69" s="12" customFormat="1" ht="13.5" customHeight="1" spans="2:16383">
      <c r="B69" s="13"/>
      <c r="D69" s="14"/>
      <c r="XEV69" s="3"/>
      <c r="XEW69" s="3"/>
      <c r="XEX69" s="3"/>
      <c r="XEY69" s="3"/>
      <c r="XEZ69" s="3"/>
      <c r="XFA69" s="3"/>
      <c r="XFB69" s="3"/>
      <c r="XFC69" s="3"/>
    </row>
    <row r="70" s="12" customFormat="1" ht="13.5" customHeight="1" spans="2:16383">
      <c r="B70" s="13"/>
      <c r="D70" s="14"/>
      <c r="XEV70" s="3"/>
      <c r="XEW70" s="3"/>
      <c r="XEX70" s="3"/>
      <c r="XEY70" s="3"/>
      <c r="XEZ70" s="3"/>
      <c r="XFA70" s="3"/>
      <c r="XFB70" s="3"/>
      <c r="XFC70" s="3"/>
    </row>
    <row r="71" s="12" customFormat="1" ht="13.5" customHeight="1" spans="2:16383">
      <c r="B71" s="13"/>
      <c r="D71" s="14"/>
      <c r="XEV71" s="3"/>
      <c r="XEW71" s="3"/>
      <c r="XEX71" s="3"/>
      <c r="XEY71" s="3"/>
      <c r="XEZ71" s="3"/>
      <c r="XFA71" s="3"/>
      <c r="XFB71" s="3"/>
      <c r="XFC71" s="3"/>
    </row>
    <row r="72" s="12" customFormat="1" ht="13.5" customHeight="1" spans="2:16383">
      <c r="B72" s="13"/>
      <c r="D72" s="14"/>
      <c r="XEV72" s="3"/>
      <c r="XEW72" s="3"/>
      <c r="XEX72" s="3"/>
      <c r="XEY72" s="3"/>
      <c r="XEZ72" s="3"/>
      <c r="XFA72" s="3"/>
      <c r="XFB72" s="3"/>
      <c r="XFC72" s="3"/>
    </row>
    <row r="73" s="12" customFormat="1" ht="13.5" customHeight="1" spans="2:16383">
      <c r="B73" s="13"/>
      <c r="D73" s="14"/>
      <c r="XEV73" s="3"/>
      <c r="XEW73" s="3"/>
      <c r="XEX73" s="3"/>
      <c r="XEY73" s="3"/>
      <c r="XEZ73" s="3"/>
      <c r="XFA73" s="3"/>
      <c r="XFB73" s="3"/>
      <c r="XFC73" s="3"/>
    </row>
    <row r="74" s="12" customFormat="1" ht="13.5" customHeight="1" spans="2:16383">
      <c r="B74" s="13"/>
      <c r="D74" s="14"/>
      <c r="XEV74" s="3"/>
      <c r="XEW74" s="3"/>
      <c r="XEX74" s="3"/>
      <c r="XEY74" s="3"/>
      <c r="XEZ74" s="3"/>
      <c r="XFA74" s="3"/>
      <c r="XFB74" s="3"/>
      <c r="XFC74" s="3"/>
    </row>
    <row r="75" s="12" customFormat="1" ht="13.5" customHeight="1" spans="2:16383">
      <c r="B75" s="13"/>
      <c r="D75" s="14"/>
      <c r="XEV75" s="3"/>
      <c r="XEW75" s="3"/>
      <c r="XEX75" s="3"/>
      <c r="XEY75" s="3"/>
      <c r="XEZ75" s="3"/>
      <c r="XFA75" s="3"/>
      <c r="XFB75" s="3"/>
      <c r="XFC75" s="3"/>
    </row>
    <row r="76" s="12" customFormat="1" ht="13.5" customHeight="1" spans="2:16383">
      <c r="B76" s="13"/>
      <c r="D76" s="14"/>
      <c r="XEV76" s="3"/>
      <c r="XEW76" s="3"/>
      <c r="XEX76" s="3"/>
      <c r="XEY76" s="3"/>
      <c r="XEZ76" s="3"/>
      <c r="XFA76" s="3"/>
      <c r="XFB76" s="3"/>
      <c r="XFC76" s="3"/>
    </row>
    <row r="77" s="12" customFormat="1" ht="13.5" customHeight="1" spans="2:16383">
      <c r="B77" s="13"/>
      <c r="D77" s="14"/>
      <c r="XEV77" s="3"/>
      <c r="XEW77" s="3"/>
      <c r="XEX77" s="3"/>
      <c r="XEY77" s="3"/>
      <c r="XEZ77" s="3"/>
      <c r="XFA77" s="3"/>
      <c r="XFB77" s="3"/>
      <c r="XFC77" s="3"/>
    </row>
    <row r="78" s="12" customFormat="1" ht="13.5" customHeight="1" spans="2:16383">
      <c r="B78" s="13"/>
      <c r="D78" s="14"/>
      <c r="XEV78" s="3"/>
      <c r="XEW78" s="3"/>
      <c r="XEX78" s="3"/>
      <c r="XEY78" s="3"/>
      <c r="XEZ78" s="3"/>
      <c r="XFA78" s="3"/>
      <c r="XFB78" s="3"/>
      <c r="XFC78" s="3"/>
    </row>
    <row r="79" s="12" customFormat="1" ht="13.5" customHeight="1" spans="2:16383">
      <c r="B79" s="13"/>
      <c r="D79" s="14"/>
      <c r="XEV79" s="3"/>
      <c r="XEW79" s="3"/>
      <c r="XEX79" s="3"/>
      <c r="XEY79" s="3"/>
      <c r="XEZ79" s="3"/>
      <c r="XFA79" s="3"/>
      <c r="XFB79" s="3"/>
      <c r="XFC79" s="3"/>
    </row>
    <row r="80" s="12" customFormat="1" ht="13.5" customHeight="1" spans="2:16383">
      <c r="B80" s="13"/>
      <c r="D80" s="14"/>
      <c r="XEV80" s="3"/>
      <c r="XEW80" s="3"/>
      <c r="XEX80" s="3"/>
      <c r="XEY80" s="3"/>
      <c r="XEZ80" s="3"/>
      <c r="XFA80" s="3"/>
      <c r="XFB80" s="3"/>
      <c r="XFC80" s="3"/>
    </row>
    <row r="81" s="12" customFormat="1" ht="13.5" customHeight="1" spans="2:16383">
      <c r="B81" s="13"/>
      <c r="D81" s="14"/>
      <c r="XEV81" s="3"/>
      <c r="XEW81" s="3"/>
      <c r="XEX81" s="3"/>
      <c r="XEY81" s="3"/>
      <c r="XEZ81" s="3"/>
      <c r="XFA81" s="3"/>
      <c r="XFB81" s="3"/>
      <c r="XFC81" s="3"/>
    </row>
    <row r="82" s="12" customFormat="1" ht="13.5" customHeight="1" spans="2:16383">
      <c r="B82" s="13"/>
      <c r="D82" s="14"/>
      <c r="XEV82" s="3"/>
      <c r="XEW82" s="3"/>
      <c r="XEX82" s="3"/>
      <c r="XEY82" s="3"/>
      <c r="XEZ82" s="3"/>
      <c r="XFA82" s="3"/>
      <c r="XFB82" s="3"/>
      <c r="XFC82" s="3"/>
    </row>
    <row r="83" s="12" customFormat="1" ht="13.5" customHeight="1" spans="2:16383">
      <c r="B83" s="13"/>
      <c r="D83" s="14"/>
      <c r="XEV83" s="3"/>
      <c r="XEW83" s="3"/>
      <c r="XEX83" s="3"/>
      <c r="XEY83" s="3"/>
      <c r="XEZ83" s="3"/>
      <c r="XFA83" s="3"/>
      <c r="XFB83" s="3"/>
      <c r="XFC83" s="3"/>
    </row>
    <row r="84" s="12" customFormat="1" ht="13.5" customHeight="1" spans="2:16383">
      <c r="B84" s="13"/>
      <c r="D84" s="14"/>
      <c r="XEV84" s="3"/>
      <c r="XEW84" s="3"/>
      <c r="XEX84" s="3"/>
      <c r="XEY84" s="3"/>
      <c r="XEZ84" s="3"/>
      <c r="XFA84" s="3"/>
      <c r="XFB84" s="3"/>
      <c r="XFC84" s="3"/>
    </row>
    <row r="85" s="12" customFormat="1" ht="13.5" customHeight="1" spans="2:16383">
      <c r="B85" s="13"/>
      <c r="D85" s="14"/>
      <c r="XEV85" s="3"/>
      <c r="XEW85" s="3"/>
      <c r="XEX85" s="3"/>
      <c r="XEY85" s="3"/>
      <c r="XEZ85" s="3"/>
      <c r="XFA85" s="3"/>
      <c r="XFB85" s="3"/>
      <c r="XFC85" s="3"/>
    </row>
    <row r="86" s="12" customFormat="1" ht="13.5" customHeight="1" spans="2:16383">
      <c r="B86" s="13"/>
      <c r="D86" s="14"/>
      <c r="XEV86" s="3"/>
      <c r="XEW86" s="3"/>
      <c r="XEX86" s="3"/>
      <c r="XEY86" s="3"/>
      <c r="XEZ86" s="3"/>
      <c r="XFA86" s="3"/>
      <c r="XFB86" s="3"/>
      <c r="XFC86" s="3"/>
    </row>
    <row r="87" s="12" customFormat="1" ht="13.5" customHeight="1" spans="2:16383">
      <c r="B87" s="13"/>
      <c r="D87" s="14"/>
      <c r="XEV87" s="3"/>
      <c r="XEW87" s="3"/>
      <c r="XEX87" s="3"/>
      <c r="XEY87" s="3"/>
      <c r="XEZ87" s="3"/>
      <c r="XFA87" s="3"/>
      <c r="XFB87" s="3"/>
      <c r="XFC87" s="3"/>
    </row>
    <row r="88" s="12" customFormat="1" ht="13.5" customHeight="1" spans="2:16383">
      <c r="B88" s="13"/>
      <c r="D88" s="14"/>
      <c r="XEV88" s="3"/>
      <c r="XEW88" s="3"/>
      <c r="XEX88" s="3"/>
      <c r="XEY88" s="3"/>
      <c r="XEZ88" s="3"/>
      <c r="XFA88" s="3"/>
      <c r="XFB88" s="3"/>
      <c r="XFC88" s="3"/>
    </row>
    <row r="89" s="12" customFormat="1" ht="13.5" customHeight="1" spans="2:16383">
      <c r="B89" s="13"/>
      <c r="D89" s="14"/>
      <c r="XEV89" s="3"/>
      <c r="XEW89" s="3"/>
      <c r="XEX89" s="3"/>
      <c r="XEY89" s="3"/>
      <c r="XEZ89" s="3"/>
      <c r="XFA89" s="3"/>
      <c r="XFB89" s="3"/>
      <c r="XFC89" s="3"/>
    </row>
    <row r="90" s="12" customFormat="1" ht="13.5" customHeight="1" spans="2:16383">
      <c r="B90" s="13"/>
      <c r="D90" s="14"/>
      <c r="XEV90" s="3"/>
      <c r="XEW90" s="3"/>
      <c r="XEX90" s="3"/>
      <c r="XEY90" s="3"/>
      <c r="XEZ90" s="3"/>
      <c r="XFA90" s="3"/>
      <c r="XFB90" s="3"/>
      <c r="XFC90" s="3"/>
    </row>
    <row r="91" s="12" customFormat="1" ht="13.5" customHeight="1" spans="2:16383">
      <c r="B91" s="13"/>
      <c r="D91" s="14"/>
      <c r="XEV91" s="3"/>
      <c r="XEW91" s="3"/>
      <c r="XEX91" s="3"/>
      <c r="XEY91" s="3"/>
      <c r="XEZ91" s="3"/>
      <c r="XFA91" s="3"/>
      <c r="XFB91" s="3"/>
      <c r="XFC91" s="3"/>
    </row>
    <row r="92" s="12" customFormat="1" ht="13.5" customHeight="1" spans="2:16383">
      <c r="B92" s="13"/>
      <c r="D92" s="14"/>
      <c r="XEV92" s="3"/>
      <c r="XEW92" s="3"/>
      <c r="XEX92" s="3"/>
      <c r="XEY92" s="3"/>
      <c r="XEZ92" s="3"/>
      <c r="XFA92" s="3"/>
      <c r="XFB92" s="3"/>
      <c r="XFC92" s="3"/>
    </row>
    <row r="93" s="12" customFormat="1" ht="13.5" customHeight="1" spans="2:16383">
      <c r="B93" s="13"/>
      <c r="D93" s="14"/>
      <c r="XEV93" s="3"/>
      <c r="XEW93" s="3"/>
      <c r="XEX93" s="3"/>
      <c r="XEY93" s="3"/>
      <c r="XEZ93" s="3"/>
      <c r="XFA93" s="3"/>
      <c r="XFB93" s="3"/>
      <c r="XFC93" s="3"/>
    </row>
    <row r="94" s="12" customFormat="1" ht="13.5" customHeight="1" spans="2:16383">
      <c r="B94" s="13"/>
      <c r="D94" s="14"/>
      <c r="XEV94" s="3"/>
      <c r="XEW94" s="3"/>
      <c r="XEX94" s="3"/>
      <c r="XEY94" s="3"/>
      <c r="XEZ94" s="3"/>
      <c r="XFA94" s="3"/>
      <c r="XFB94" s="3"/>
      <c r="XFC94" s="3"/>
    </row>
    <row r="95" s="12" customFormat="1" ht="13.5" customHeight="1" spans="2:16383">
      <c r="B95" s="13"/>
      <c r="D95" s="14"/>
      <c r="XEV95" s="3"/>
      <c r="XEW95" s="3"/>
      <c r="XEX95" s="3"/>
      <c r="XEY95" s="3"/>
      <c r="XEZ95" s="3"/>
      <c r="XFA95" s="3"/>
      <c r="XFB95" s="3"/>
      <c r="XFC95" s="3"/>
    </row>
    <row r="96" s="12" customFormat="1" ht="13.5" customHeight="1" spans="2:16383">
      <c r="B96" s="13"/>
      <c r="D96" s="14"/>
      <c r="XEV96" s="3"/>
      <c r="XEW96" s="3"/>
      <c r="XEX96" s="3"/>
      <c r="XEY96" s="3"/>
      <c r="XEZ96" s="3"/>
      <c r="XFA96" s="3"/>
      <c r="XFB96" s="3"/>
      <c r="XFC96" s="3"/>
    </row>
    <row r="97" s="12" customFormat="1" ht="13.5" customHeight="1" spans="2:16383">
      <c r="B97" s="13"/>
      <c r="D97" s="14"/>
      <c r="XEV97" s="3"/>
      <c r="XEW97" s="3"/>
      <c r="XEX97" s="3"/>
      <c r="XEY97" s="3"/>
      <c r="XEZ97" s="3"/>
      <c r="XFA97" s="3"/>
      <c r="XFB97" s="3"/>
      <c r="XFC97" s="3"/>
    </row>
    <row r="98" s="12" customFormat="1" ht="13.5" customHeight="1" spans="2:16383">
      <c r="B98" s="13"/>
      <c r="D98" s="14"/>
      <c r="XEV98" s="3"/>
      <c r="XEW98" s="3"/>
      <c r="XEX98" s="3"/>
      <c r="XEY98" s="3"/>
      <c r="XEZ98" s="3"/>
      <c r="XFA98" s="3"/>
      <c r="XFB98" s="3"/>
      <c r="XFC98" s="3"/>
    </row>
    <row r="99" s="12" customFormat="1" ht="13.5" customHeight="1" spans="2:16383">
      <c r="B99" s="13"/>
      <c r="D99" s="14"/>
      <c r="XEV99" s="3"/>
      <c r="XEW99" s="3"/>
      <c r="XEX99" s="3"/>
      <c r="XEY99" s="3"/>
      <c r="XEZ99" s="3"/>
      <c r="XFA99" s="3"/>
      <c r="XFB99" s="3"/>
      <c r="XFC99" s="3"/>
    </row>
    <row r="100" s="12" customFormat="1" ht="13.5" customHeight="1" spans="2:16383">
      <c r="B100" s="13"/>
      <c r="D100" s="14"/>
      <c r="XEV100" s="3"/>
      <c r="XEW100" s="3"/>
      <c r="XEX100" s="3"/>
      <c r="XEY100" s="3"/>
      <c r="XEZ100" s="3"/>
      <c r="XFA100" s="3"/>
      <c r="XFB100" s="3"/>
      <c r="XFC100" s="3"/>
    </row>
    <row r="101" s="12" customFormat="1" ht="13.5" customHeight="1" spans="2:16383">
      <c r="B101" s="13"/>
      <c r="D101" s="14"/>
      <c r="XEV101" s="3"/>
      <c r="XEW101" s="3"/>
      <c r="XEX101" s="3"/>
      <c r="XEY101" s="3"/>
      <c r="XEZ101" s="3"/>
      <c r="XFA101" s="3"/>
      <c r="XFB101" s="3"/>
      <c r="XFC101" s="3"/>
    </row>
    <row r="102" s="12" customFormat="1" ht="13.5" customHeight="1" spans="2:16383">
      <c r="B102" s="13"/>
      <c r="D102" s="14"/>
      <c r="XEV102" s="3"/>
      <c r="XEW102" s="3"/>
      <c r="XEX102" s="3"/>
      <c r="XEY102" s="3"/>
      <c r="XEZ102" s="3"/>
      <c r="XFA102" s="3"/>
      <c r="XFB102" s="3"/>
      <c r="XFC102" s="3"/>
    </row>
    <row r="103" s="12" customFormat="1" ht="13.5" customHeight="1" spans="2:16383">
      <c r="B103" s="13"/>
      <c r="D103" s="14"/>
      <c r="XEV103" s="3"/>
      <c r="XEW103" s="3"/>
      <c r="XEX103" s="3"/>
      <c r="XEY103" s="3"/>
      <c r="XEZ103" s="3"/>
      <c r="XFA103" s="3"/>
      <c r="XFB103" s="3"/>
      <c r="XFC103" s="3"/>
    </row>
    <row r="104" s="12" customFormat="1" ht="13.5" customHeight="1" spans="2:16383">
      <c r="B104" s="13"/>
      <c r="D104" s="14"/>
      <c r="XEV104" s="3"/>
      <c r="XEW104" s="3"/>
      <c r="XEX104" s="3"/>
      <c r="XEY104" s="3"/>
      <c r="XEZ104" s="3"/>
      <c r="XFA104" s="3"/>
      <c r="XFB104" s="3"/>
      <c r="XFC104" s="3"/>
    </row>
    <row r="105" s="12" customFormat="1" ht="13.5" customHeight="1" spans="2:16383">
      <c r="B105" s="13"/>
      <c r="D105" s="14"/>
      <c r="XEV105" s="3"/>
      <c r="XEW105" s="3"/>
      <c r="XEX105" s="3"/>
      <c r="XEY105" s="3"/>
      <c r="XEZ105" s="3"/>
      <c r="XFA105" s="3"/>
      <c r="XFB105" s="3"/>
      <c r="XFC105" s="3"/>
    </row>
    <row r="106" s="12" customFormat="1" ht="13.5" customHeight="1" spans="2:16383">
      <c r="B106" s="13"/>
      <c r="D106" s="14"/>
      <c r="XEV106" s="3"/>
      <c r="XEW106" s="3"/>
      <c r="XEX106" s="3"/>
      <c r="XEY106" s="3"/>
      <c r="XEZ106" s="3"/>
      <c r="XFA106" s="3"/>
      <c r="XFB106" s="3"/>
      <c r="XFC106" s="3"/>
    </row>
    <row r="107" s="12" customFormat="1" ht="13.5" customHeight="1" spans="2:16383">
      <c r="B107" s="13"/>
      <c r="D107" s="14"/>
      <c r="XEV107" s="3"/>
      <c r="XEW107" s="3"/>
      <c r="XEX107" s="3"/>
      <c r="XEY107" s="3"/>
      <c r="XEZ107" s="3"/>
      <c r="XFA107" s="3"/>
      <c r="XFB107" s="3"/>
      <c r="XFC107" s="3"/>
    </row>
    <row r="108" s="12" customFormat="1" ht="13.5" customHeight="1" spans="2:16383">
      <c r="B108" s="13"/>
      <c r="D108" s="14"/>
      <c r="XEV108" s="3"/>
      <c r="XEW108" s="3"/>
      <c r="XEX108" s="3"/>
      <c r="XEY108" s="3"/>
      <c r="XEZ108" s="3"/>
      <c r="XFA108" s="3"/>
      <c r="XFB108" s="3"/>
      <c r="XFC108" s="3"/>
    </row>
    <row r="109" s="12" customFormat="1" ht="13.5" customHeight="1" spans="2:16383">
      <c r="B109" s="13"/>
      <c r="D109" s="14"/>
      <c r="XEV109" s="3"/>
      <c r="XEW109" s="3"/>
      <c r="XEX109" s="3"/>
      <c r="XEY109" s="3"/>
      <c r="XEZ109" s="3"/>
      <c r="XFA109" s="3"/>
      <c r="XFB109" s="3"/>
      <c r="XFC109" s="3"/>
    </row>
    <row r="110" s="12" customFormat="1" ht="13.5" customHeight="1" spans="2:16383">
      <c r="B110" s="13"/>
      <c r="D110" s="14"/>
      <c r="XEV110" s="3"/>
      <c r="XEW110" s="3"/>
      <c r="XEX110" s="3"/>
      <c r="XEY110" s="3"/>
      <c r="XEZ110" s="3"/>
      <c r="XFA110" s="3"/>
      <c r="XFB110" s="3"/>
      <c r="XFC110" s="3"/>
    </row>
    <row r="111" s="12" customFormat="1" ht="13.5" customHeight="1" spans="2:16383">
      <c r="B111" s="13"/>
      <c r="D111" s="14"/>
      <c r="XEV111" s="3"/>
      <c r="XEW111" s="3"/>
      <c r="XEX111" s="3"/>
      <c r="XEY111" s="3"/>
      <c r="XEZ111" s="3"/>
      <c r="XFA111" s="3"/>
      <c r="XFB111" s="3"/>
      <c r="XFC111" s="3"/>
    </row>
    <row r="112" s="12" customFormat="1" ht="13.5" customHeight="1" spans="2:16383">
      <c r="B112" s="13"/>
      <c r="D112" s="14"/>
      <c r="XEV112" s="3"/>
      <c r="XEW112" s="3"/>
      <c r="XEX112" s="3"/>
      <c r="XEY112" s="3"/>
      <c r="XEZ112" s="3"/>
      <c r="XFA112" s="3"/>
      <c r="XFB112" s="3"/>
      <c r="XFC112" s="3"/>
    </row>
    <row r="113" s="12" customFormat="1" ht="13.5" customHeight="1" spans="2:16383">
      <c r="B113" s="13"/>
      <c r="D113" s="14"/>
      <c r="XEV113" s="3"/>
      <c r="XEW113" s="3"/>
      <c r="XEX113" s="3"/>
      <c r="XEY113" s="3"/>
      <c r="XEZ113" s="3"/>
      <c r="XFA113" s="3"/>
      <c r="XFB113" s="3"/>
      <c r="XFC113" s="3"/>
    </row>
    <row r="114" s="12" customFormat="1" ht="13.5" customHeight="1" spans="2:16383">
      <c r="B114" s="13"/>
      <c r="D114" s="14"/>
      <c r="XEV114" s="3"/>
      <c r="XEW114" s="3"/>
      <c r="XEX114" s="3"/>
      <c r="XEY114" s="3"/>
      <c r="XEZ114" s="3"/>
      <c r="XFA114" s="3"/>
      <c r="XFB114" s="3"/>
      <c r="XFC114" s="3"/>
    </row>
    <row r="115" s="12" customFormat="1" ht="13.5" customHeight="1" spans="2:16383">
      <c r="B115" s="13"/>
      <c r="D115" s="14"/>
      <c r="XEV115" s="3"/>
      <c r="XEW115" s="3"/>
      <c r="XEX115" s="3"/>
      <c r="XEY115" s="3"/>
      <c r="XEZ115" s="3"/>
      <c r="XFA115" s="3"/>
      <c r="XFB115" s="3"/>
      <c r="XFC115" s="3"/>
    </row>
    <row r="116" s="12" customFormat="1" ht="13.5" customHeight="1" spans="2:16383">
      <c r="B116" s="13"/>
      <c r="D116" s="14"/>
      <c r="XEV116" s="3"/>
      <c r="XEW116" s="3"/>
      <c r="XEX116" s="3"/>
      <c r="XEY116" s="3"/>
      <c r="XEZ116" s="3"/>
      <c r="XFA116" s="3"/>
      <c r="XFB116" s="3"/>
      <c r="XFC116" s="3"/>
    </row>
    <row r="117" s="12" customFormat="1" ht="13.5" customHeight="1" spans="2:16383">
      <c r="B117" s="13"/>
      <c r="D117" s="14"/>
      <c r="XEV117" s="3"/>
      <c r="XEW117" s="3"/>
      <c r="XEX117" s="3"/>
      <c r="XEY117" s="3"/>
      <c r="XEZ117" s="3"/>
      <c r="XFA117" s="3"/>
      <c r="XFB117" s="3"/>
      <c r="XFC117" s="3"/>
    </row>
    <row r="118" s="12" customFormat="1" ht="13.5" customHeight="1" spans="2:16383">
      <c r="B118" s="13"/>
      <c r="D118" s="14"/>
      <c r="XEV118" s="3"/>
      <c r="XEW118" s="3"/>
      <c r="XEX118" s="3"/>
      <c r="XEY118" s="3"/>
      <c r="XEZ118" s="3"/>
      <c r="XFA118" s="3"/>
      <c r="XFB118" s="3"/>
      <c r="XFC118" s="3"/>
    </row>
    <row r="119" s="12" customFormat="1" ht="13.5" customHeight="1" spans="2:16383">
      <c r="B119" s="13"/>
      <c r="D119" s="14"/>
      <c r="XEV119" s="3"/>
      <c r="XEW119" s="3"/>
      <c r="XEX119" s="3"/>
      <c r="XEY119" s="3"/>
      <c r="XEZ119" s="3"/>
      <c r="XFA119" s="3"/>
      <c r="XFB119" s="3"/>
      <c r="XFC119" s="3"/>
    </row>
    <row r="120" s="12" customFormat="1" ht="13.5" customHeight="1" spans="2:16383">
      <c r="B120" s="13"/>
      <c r="D120" s="14"/>
      <c r="XEV120" s="3"/>
      <c r="XEW120" s="3"/>
      <c r="XEX120" s="3"/>
      <c r="XEY120" s="3"/>
      <c r="XEZ120" s="3"/>
      <c r="XFA120" s="3"/>
      <c r="XFB120" s="3"/>
      <c r="XFC120" s="3"/>
    </row>
    <row r="121" s="12" customFormat="1" ht="13.5" customHeight="1" spans="2:16383">
      <c r="B121" s="13"/>
      <c r="D121" s="14"/>
      <c r="XEV121" s="3"/>
      <c r="XEW121" s="3"/>
      <c r="XEX121" s="3"/>
      <c r="XEY121" s="3"/>
      <c r="XEZ121" s="3"/>
      <c r="XFA121" s="3"/>
      <c r="XFB121" s="3"/>
      <c r="XFC121" s="3"/>
    </row>
    <row r="122" s="12" customFormat="1" ht="13.5" customHeight="1" spans="2:16383">
      <c r="B122" s="13"/>
      <c r="D122" s="14"/>
      <c r="XEV122" s="3"/>
      <c r="XEW122" s="3"/>
      <c r="XEX122" s="3"/>
      <c r="XEY122" s="3"/>
      <c r="XEZ122" s="3"/>
      <c r="XFA122" s="3"/>
      <c r="XFB122" s="3"/>
      <c r="XFC122" s="3"/>
    </row>
    <row r="123" s="12" customFormat="1" customHeight="1" spans="2:16383">
      <c r="B123" s="13"/>
      <c r="D123" s="14"/>
      <c r="XEV123" s="3"/>
      <c r="XEW123" s="3"/>
      <c r="XEX123" s="3"/>
      <c r="XEY123" s="3"/>
      <c r="XEZ123" s="3"/>
      <c r="XFA123" s="3"/>
      <c r="XFB123" s="3"/>
      <c r="XFC123" s="3"/>
    </row>
    <row r="124" s="12" customFormat="1" customHeight="1" spans="2:16383">
      <c r="B124" s="13"/>
      <c r="D124" s="14"/>
      <c r="XEV124" s="3"/>
      <c r="XEW124" s="3"/>
      <c r="XEX124" s="3"/>
      <c r="XEY124" s="3"/>
      <c r="XEZ124" s="3"/>
      <c r="XFA124" s="3"/>
      <c r="XFB124" s="3"/>
      <c r="XFC124" s="3"/>
    </row>
    <row r="125" s="12" customFormat="1" customHeight="1" spans="2:16383">
      <c r="B125" s="13"/>
      <c r="D125" s="14"/>
      <c r="XEV125" s="3"/>
      <c r="XEW125" s="3"/>
      <c r="XEX125" s="3"/>
      <c r="XEY125" s="3"/>
      <c r="XEZ125" s="3"/>
      <c r="XFA125" s="3"/>
      <c r="XFB125" s="3"/>
      <c r="XFC125" s="3"/>
    </row>
    <row r="126" s="12" customFormat="1" customHeight="1" spans="2:16383">
      <c r="B126" s="13"/>
      <c r="D126" s="14"/>
      <c r="XEV126" s="3"/>
      <c r="XEW126" s="3"/>
      <c r="XEX126" s="3"/>
      <c r="XEY126" s="3"/>
      <c r="XEZ126" s="3"/>
      <c r="XFA126" s="3"/>
      <c r="XFB126" s="3"/>
      <c r="XFC126" s="3"/>
    </row>
    <row r="127" s="12" customFormat="1" customHeight="1" spans="2:16383">
      <c r="B127" s="13"/>
      <c r="D127" s="14"/>
      <c r="XEV127" s="3"/>
      <c r="XEW127" s="3"/>
      <c r="XEX127" s="3"/>
      <c r="XEY127" s="3"/>
      <c r="XEZ127" s="3"/>
      <c r="XFA127" s="3"/>
      <c r="XFB127" s="3"/>
      <c r="XFC127" s="3"/>
    </row>
    <row r="128" s="12" customFormat="1" customHeight="1" spans="2:16383">
      <c r="B128" s="13"/>
      <c r="D128" s="14"/>
      <c r="XEV128" s="3"/>
      <c r="XEW128" s="3"/>
      <c r="XEX128" s="3"/>
      <c r="XEY128" s="3"/>
      <c r="XEZ128" s="3"/>
      <c r="XFA128" s="3"/>
      <c r="XFB128" s="3"/>
      <c r="XFC128" s="3"/>
    </row>
    <row r="129" s="12" customFormat="1" customHeight="1" spans="2:16383">
      <c r="B129" s="13"/>
      <c r="D129" s="14"/>
      <c r="XEV129" s="3"/>
      <c r="XEW129" s="3"/>
      <c r="XEX129" s="3"/>
      <c r="XEY129" s="3"/>
      <c r="XEZ129" s="3"/>
      <c r="XFA129" s="3"/>
      <c r="XFB129" s="3"/>
      <c r="XFC129" s="3"/>
    </row>
    <row r="130" s="12" customFormat="1" customHeight="1" spans="2:16383">
      <c r="B130" s="13"/>
      <c r="D130" s="14"/>
      <c r="XEV130" s="3"/>
      <c r="XEW130" s="3"/>
      <c r="XEX130" s="3"/>
      <c r="XEY130" s="3"/>
      <c r="XEZ130" s="3"/>
      <c r="XFA130" s="3"/>
      <c r="XFB130" s="3"/>
      <c r="XFC130" s="3"/>
    </row>
    <row r="131" s="12" customFormat="1" customHeight="1" spans="2:16383">
      <c r="B131" s="13"/>
      <c r="D131" s="14"/>
      <c r="XEV131" s="3"/>
      <c r="XEW131" s="3"/>
      <c r="XEX131" s="3"/>
      <c r="XEY131" s="3"/>
      <c r="XEZ131" s="3"/>
      <c r="XFA131" s="3"/>
      <c r="XFB131" s="3"/>
      <c r="XFC131" s="3"/>
    </row>
    <row r="132" s="12" customFormat="1" customHeight="1" spans="2:16383">
      <c r="B132" s="13"/>
      <c r="D132" s="14"/>
      <c r="XEV132" s="3"/>
      <c r="XEW132" s="3"/>
      <c r="XEX132" s="3"/>
      <c r="XEY132" s="3"/>
      <c r="XEZ132" s="3"/>
      <c r="XFA132" s="3"/>
      <c r="XFB132" s="3"/>
      <c r="XFC132" s="3"/>
    </row>
    <row r="133" s="12" customFormat="1" customHeight="1" spans="2:16383">
      <c r="B133" s="13"/>
      <c r="D133" s="14"/>
      <c r="XEV133" s="3"/>
      <c r="XEW133" s="3"/>
      <c r="XEX133" s="3"/>
      <c r="XEY133" s="3"/>
      <c r="XEZ133" s="3"/>
      <c r="XFA133" s="3"/>
      <c r="XFB133" s="3"/>
      <c r="XFC133" s="3"/>
    </row>
    <row r="134" s="12" customFormat="1" customHeight="1" spans="2:16383">
      <c r="B134" s="13"/>
      <c r="D134" s="14"/>
      <c r="XEV134" s="3"/>
      <c r="XEW134" s="3"/>
      <c r="XEX134" s="3"/>
      <c r="XEY134" s="3"/>
      <c r="XEZ134" s="3"/>
      <c r="XFA134" s="3"/>
      <c r="XFB134" s="3"/>
      <c r="XFC134" s="3"/>
    </row>
    <row r="135" s="12" customFormat="1" customHeight="1" spans="2:16383">
      <c r="B135" s="13"/>
      <c r="D135" s="14"/>
      <c r="XEV135" s="3"/>
      <c r="XEW135" s="3"/>
      <c r="XEX135" s="3"/>
      <c r="XEY135" s="3"/>
      <c r="XEZ135" s="3"/>
      <c r="XFA135" s="3"/>
      <c r="XFB135" s="3"/>
      <c r="XFC135" s="3"/>
    </row>
    <row r="136" s="12" customFormat="1" customHeight="1" spans="2:16383">
      <c r="B136" s="13"/>
      <c r="D136" s="14"/>
      <c r="XEV136" s="3"/>
      <c r="XEW136" s="3"/>
      <c r="XEX136" s="3"/>
      <c r="XEY136" s="3"/>
      <c r="XEZ136" s="3"/>
      <c r="XFA136" s="3"/>
      <c r="XFB136" s="3"/>
      <c r="XFC136" s="3"/>
    </row>
    <row r="137" s="12" customFormat="1" customHeight="1" spans="2:16383">
      <c r="B137" s="13"/>
      <c r="D137" s="14"/>
      <c r="XEV137" s="3"/>
      <c r="XEW137" s="3"/>
      <c r="XEX137" s="3"/>
      <c r="XEY137" s="3"/>
      <c r="XEZ137" s="3"/>
      <c r="XFA137" s="3"/>
      <c r="XFB137" s="3"/>
      <c r="XFC137" s="3"/>
    </row>
    <row r="138" s="12" customFormat="1" customHeight="1" spans="2:16383">
      <c r="B138" s="13"/>
      <c r="D138" s="14"/>
      <c r="XEV138" s="3"/>
      <c r="XEW138" s="3"/>
      <c r="XEX138" s="3"/>
      <c r="XEY138" s="3"/>
      <c r="XEZ138" s="3"/>
      <c r="XFA138" s="3"/>
      <c r="XFB138" s="3"/>
      <c r="XFC138" s="3"/>
    </row>
    <row r="139" s="12" customFormat="1" customHeight="1" spans="2:16383">
      <c r="B139" s="13"/>
      <c r="D139" s="14"/>
      <c r="XEV139" s="3"/>
      <c r="XEW139" s="3"/>
      <c r="XEX139" s="3"/>
      <c r="XEY139" s="3"/>
      <c r="XEZ139" s="3"/>
      <c r="XFA139" s="3"/>
      <c r="XFB139" s="3"/>
      <c r="XFC139" s="3"/>
    </row>
    <row r="140" s="12" customFormat="1" customHeight="1" spans="2:16383">
      <c r="B140" s="13"/>
      <c r="D140" s="14"/>
      <c r="XEV140" s="3"/>
      <c r="XEW140" s="3"/>
      <c r="XEX140" s="3"/>
      <c r="XEY140" s="3"/>
      <c r="XEZ140" s="3"/>
      <c r="XFA140" s="3"/>
      <c r="XFB140" s="3"/>
      <c r="XFC140" s="3"/>
    </row>
    <row r="141" s="12" customFormat="1" customHeight="1" spans="2:16383">
      <c r="B141" s="13"/>
      <c r="D141" s="14"/>
      <c r="XEV141" s="3"/>
      <c r="XEW141" s="3"/>
      <c r="XEX141" s="3"/>
      <c r="XEY141" s="3"/>
      <c r="XEZ141" s="3"/>
      <c r="XFA141" s="3"/>
      <c r="XFB141" s="3"/>
      <c r="XFC141" s="3"/>
    </row>
    <row r="142" s="12" customFormat="1" customHeight="1" spans="2:16383">
      <c r="B142" s="13"/>
      <c r="D142" s="14"/>
      <c r="XEV142" s="3"/>
      <c r="XEW142" s="3"/>
      <c r="XEX142" s="3"/>
      <c r="XEY142" s="3"/>
      <c r="XEZ142" s="3"/>
      <c r="XFA142" s="3"/>
      <c r="XFB142" s="3"/>
      <c r="XFC142" s="3"/>
    </row>
    <row r="143" s="12" customFormat="1" customHeight="1" spans="2:16383">
      <c r="B143" s="13"/>
      <c r="D143" s="14"/>
      <c r="XEV143" s="3"/>
      <c r="XEW143" s="3"/>
      <c r="XEX143" s="3"/>
      <c r="XEY143" s="3"/>
      <c r="XEZ143" s="3"/>
      <c r="XFA143" s="3"/>
      <c r="XFB143" s="3"/>
      <c r="XFC143" s="3"/>
    </row>
    <row r="144" s="12" customFormat="1" customHeight="1" spans="2:16383">
      <c r="B144" s="13"/>
      <c r="D144" s="14"/>
      <c r="XEV144" s="3"/>
      <c r="XEW144" s="3"/>
      <c r="XEX144" s="3"/>
      <c r="XEY144" s="3"/>
      <c r="XEZ144" s="3"/>
      <c r="XFA144" s="3"/>
      <c r="XFB144" s="3"/>
      <c r="XFC144" s="3"/>
    </row>
    <row r="145" s="12" customFormat="1" customHeight="1" spans="2:16383">
      <c r="B145" s="13"/>
      <c r="D145" s="14"/>
      <c r="XEV145" s="3"/>
      <c r="XEW145" s="3"/>
      <c r="XEX145" s="3"/>
      <c r="XEY145" s="3"/>
      <c r="XEZ145" s="3"/>
      <c r="XFA145" s="3"/>
      <c r="XFB145" s="3"/>
      <c r="XFC145" s="3"/>
    </row>
    <row r="146" s="12" customFormat="1" customHeight="1" spans="2:16383">
      <c r="B146" s="13"/>
      <c r="D146" s="14"/>
      <c r="XEV146" s="3"/>
      <c r="XEW146" s="3"/>
      <c r="XEX146" s="3"/>
      <c r="XEY146" s="3"/>
      <c r="XEZ146" s="3"/>
      <c r="XFA146" s="3"/>
      <c r="XFB146" s="3"/>
      <c r="XFC146" s="3"/>
    </row>
    <row r="147" s="12" customFormat="1" customHeight="1" spans="2:16383">
      <c r="B147" s="13"/>
      <c r="D147" s="14"/>
      <c r="XEV147" s="3"/>
      <c r="XEW147" s="3"/>
      <c r="XEX147" s="3"/>
      <c r="XEY147" s="3"/>
      <c r="XEZ147" s="3"/>
      <c r="XFA147" s="3"/>
      <c r="XFB147" s="3"/>
      <c r="XFC147" s="3"/>
    </row>
    <row r="148" s="12" customFormat="1" customHeight="1" spans="2:16383">
      <c r="B148" s="13"/>
      <c r="D148" s="14"/>
      <c r="XEV148" s="3"/>
      <c r="XEW148" s="3"/>
      <c r="XEX148" s="3"/>
      <c r="XEY148" s="3"/>
      <c r="XEZ148" s="3"/>
      <c r="XFA148" s="3"/>
      <c r="XFB148" s="3"/>
      <c r="XFC148" s="3"/>
    </row>
    <row r="149" s="12" customFormat="1" customHeight="1" spans="2:16383">
      <c r="B149" s="13"/>
      <c r="D149" s="14"/>
      <c r="XEV149" s="3"/>
      <c r="XEW149" s="3"/>
      <c r="XEX149" s="3"/>
      <c r="XEY149" s="3"/>
      <c r="XEZ149" s="3"/>
      <c r="XFA149" s="3"/>
      <c r="XFB149" s="3"/>
      <c r="XFC149" s="3"/>
    </row>
    <row r="150" s="12" customFormat="1" customHeight="1" spans="2:16383">
      <c r="B150" s="13"/>
      <c r="D150" s="14"/>
      <c r="XEV150" s="3"/>
      <c r="XEW150" s="3"/>
      <c r="XEX150" s="3"/>
      <c r="XEY150" s="3"/>
      <c r="XEZ150" s="3"/>
      <c r="XFA150" s="3"/>
      <c r="XFB150" s="3"/>
      <c r="XFC150" s="3"/>
    </row>
    <row r="151" s="12" customFormat="1" customHeight="1" spans="2:16383">
      <c r="B151" s="13"/>
      <c r="D151" s="14"/>
      <c r="XEV151" s="3"/>
      <c r="XEW151" s="3"/>
      <c r="XEX151" s="3"/>
      <c r="XEY151" s="3"/>
      <c r="XEZ151" s="3"/>
      <c r="XFA151" s="3"/>
      <c r="XFB151" s="3"/>
      <c r="XFC151" s="3"/>
    </row>
    <row r="152" s="12" customFormat="1" customHeight="1" spans="2:16383">
      <c r="B152" s="13"/>
      <c r="D152" s="14"/>
      <c r="XEV152" s="3"/>
      <c r="XEW152" s="3"/>
      <c r="XEX152" s="3"/>
      <c r="XEY152" s="3"/>
      <c r="XEZ152" s="3"/>
      <c r="XFA152" s="3"/>
      <c r="XFB152" s="3"/>
      <c r="XFC152" s="3"/>
    </row>
    <row r="153" s="12" customFormat="1" customHeight="1" spans="2:16383">
      <c r="B153" s="13"/>
      <c r="D153" s="14"/>
      <c r="XEV153" s="3"/>
      <c r="XEW153" s="3"/>
      <c r="XEX153" s="3"/>
      <c r="XEY153" s="3"/>
      <c r="XEZ153" s="3"/>
      <c r="XFA153" s="3"/>
      <c r="XFB153" s="3"/>
      <c r="XFC153" s="3"/>
    </row>
    <row r="154" s="12" customFormat="1" customHeight="1" spans="2:16383">
      <c r="B154" s="13"/>
      <c r="D154" s="14"/>
      <c r="XEV154" s="3"/>
      <c r="XEW154" s="3"/>
      <c r="XEX154" s="3"/>
      <c r="XEY154" s="3"/>
      <c r="XEZ154" s="3"/>
      <c r="XFA154" s="3"/>
      <c r="XFB154" s="3"/>
      <c r="XFC154" s="3"/>
    </row>
    <row r="155" s="12" customFormat="1" customHeight="1" spans="2:16383">
      <c r="B155" s="13"/>
      <c r="D155" s="14"/>
      <c r="XEV155" s="3"/>
      <c r="XEW155" s="3"/>
      <c r="XEX155" s="3"/>
      <c r="XEY155" s="3"/>
      <c r="XEZ155" s="3"/>
      <c r="XFA155" s="3"/>
      <c r="XFB155" s="3"/>
      <c r="XFC155" s="3"/>
    </row>
    <row r="156" s="12" customFormat="1" customHeight="1" spans="2:16383">
      <c r="B156" s="13"/>
      <c r="D156" s="14"/>
      <c r="XEV156" s="3"/>
      <c r="XEW156" s="3"/>
      <c r="XEX156" s="3"/>
      <c r="XEY156" s="3"/>
      <c r="XEZ156" s="3"/>
      <c r="XFA156" s="3"/>
      <c r="XFB156" s="3"/>
      <c r="XFC156" s="3"/>
    </row>
    <row r="157" s="12" customFormat="1" customHeight="1" spans="2:16383">
      <c r="B157" s="13"/>
      <c r="D157" s="14"/>
      <c r="XEV157" s="3"/>
      <c r="XEW157" s="3"/>
      <c r="XEX157" s="3"/>
      <c r="XEY157" s="3"/>
      <c r="XEZ157" s="3"/>
      <c r="XFA157" s="3"/>
      <c r="XFB157" s="3"/>
      <c r="XFC157" s="3"/>
    </row>
    <row r="158" s="12" customFormat="1" customHeight="1" spans="2:16383">
      <c r="B158" s="13"/>
      <c r="D158" s="14"/>
      <c r="XEV158" s="3"/>
      <c r="XEW158" s="3"/>
      <c r="XEX158" s="3"/>
      <c r="XEY158" s="3"/>
      <c r="XEZ158" s="3"/>
      <c r="XFA158" s="3"/>
      <c r="XFB158" s="3"/>
      <c r="XFC158" s="3"/>
    </row>
    <row r="159" s="12" customFormat="1" customHeight="1" spans="2:16383">
      <c r="B159" s="13"/>
      <c r="D159" s="14"/>
      <c r="XEV159" s="3"/>
      <c r="XEW159" s="3"/>
      <c r="XEX159" s="3"/>
      <c r="XEY159" s="3"/>
      <c r="XEZ159" s="3"/>
      <c r="XFA159" s="3"/>
      <c r="XFB159" s="3"/>
      <c r="XFC159" s="3"/>
    </row>
    <row r="160" s="12" customFormat="1" customHeight="1" spans="2:16383">
      <c r="B160" s="13"/>
      <c r="D160" s="14"/>
      <c r="XEV160" s="3"/>
      <c r="XEW160" s="3"/>
      <c r="XEX160" s="3"/>
      <c r="XEY160" s="3"/>
      <c r="XEZ160" s="3"/>
      <c r="XFA160" s="3"/>
      <c r="XFB160" s="3"/>
      <c r="XFC160" s="3"/>
    </row>
    <row r="161" s="12" customFormat="1" customHeight="1" spans="2:16383">
      <c r="B161" s="13"/>
      <c r="D161" s="14"/>
      <c r="XEV161" s="3"/>
      <c r="XEW161" s="3"/>
      <c r="XEX161" s="3"/>
      <c r="XEY161" s="3"/>
      <c r="XEZ161" s="3"/>
      <c r="XFA161" s="3"/>
      <c r="XFB161" s="3"/>
      <c r="XFC161" s="3"/>
    </row>
    <row r="162" s="12" customFormat="1" customHeight="1" spans="2:16383">
      <c r="B162" s="13"/>
      <c r="D162" s="14"/>
      <c r="XEV162" s="3"/>
      <c r="XEW162" s="3"/>
      <c r="XEX162" s="3"/>
      <c r="XEY162" s="3"/>
      <c r="XEZ162" s="3"/>
      <c r="XFA162" s="3"/>
      <c r="XFB162" s="3"/>
      <c r="XFC162" s="3"/>
    </row>
    <row r="163" s="12" customFormat="1" customHeight="1" spans="2:16383">
      <c r="B163" s="13"/>
      <c r="D163" s="14"/>
      <c r="XEV163" s="3"/>
      <c r="XEW163" s="3"/>
      <c r="XEX163" s="3"/>
      <c r="XEY163" s="3"/>
      <c r="XEZ163" s="3"/>
      <c r="XFA163" s="3"/>
      <c r="XFB163" s="3"/>
      <c r="XFC163" s="3"/>
    </row>
    <row r="164" s="12" customFormat="1" customHeight="1" spans="2:16383">
      <c r="B164" s="13"/>
      <c r="D164" s="14"/>
      <c r="XEV164" s="3"/>
      <c r="XEW164" s="3"/>
      <c r="XEX164" s="3"/>
      <c r="XEY164" s="3"/>
      <c r="XEZ164" s="3"/>
      <c r="XFA164" s="3"/>
      <c r="XFB164" s="3"/>
      <c r="XFC164" s="3"/>
    </row>
    <row r="165" s="12" customFormat="1" customHeight="1" spans="2:16383">
      <c r="B165" s="13"/>
      <c r="D165" s="14"/>
      <c r="XEV165" s="3"/>
      <c r="XEW165" s="3"/>
      <c r="XEX165" s="3"/>
      <c r="XEY165" s="3"/>
      <c r="XEZ165" s="3"/>
      <c r="XFA165" s="3"/>
      <c r="XFB165" s="3"/>
      <c r="XFC165" s="3"/>
    </row>
    <row r="166" s="12" customFormat="1" customHeight="1" spans="2:16383">
      <c r="B166" s="13"/>
      <c r="D166" s="14"/>
      <c r="XEV166" s="3"/>
      <c r="XEW166" s="3"/>
      <c r="XEX166" s="3"/>
      <c r="XEY166" s="3"/>
      <c r="XEZ166" s="3"/>
      <c r="XFA166" s="3"/>
      <c r="XFB166" s="3"/>
      <c r="XFC166" s="3"/>
    </row>
    <row r="167" s="12" customFormat="1" customHeight="1" spans="2:16383">
      <c r="B167" s="13"/>
      <c r="D167" s="14"/>
      <c r="XEV167" s="3"/>
      <c r="XEW167" s="3"/>
      <c r="XEX167" s="3"/>
      <c r="XEY167" s="3"/>
      <c r="XEZ167" s="3"/>
      <c r="XFA167" s="3"/>
      <c r="XFB167" s="3"/>
      <c r="XFC167" s="3"/>
    </row>
    <row r="168" s="12" customFormat="1" customHeight="1" spans="2:16383">
      <c r="B168" s="13"/>
      <c r="D168" s="14"/>
      <c r="XEV168" s="3"/>
      <c r="XEW168" s="3"/>
      <c r="XEX168" s="3"/>
      <c r="XEY168" s="3"/>
      <c r="XEZ168" s="3"/>
      <c r="XFA168" s="3"/>
      <c r="XFB168" s="3"/>
      <c r="XFC168" s="3"/>
    </row>
    <row r="169" s="12" customFormat="1" customHeight="1" spans="2:16383">
      <c r="B169" s="13"/>
      <c r="D169" s="14"/>
      <c r="XEV169" s="3"/>
      <c r="XEW169" s="3"/>
      <c r="XEX169" s="3"/>
      <c r="XEY169" s="3"/>
      <c r="XEZ169" s="3"/>
      <c r="XFA169" s="3"/>
      <c r="XFB169" s="3"/>
      <c r="XFC169" s="3"/>
    </row>
    <row r="170" s="12" customFormat="1" customHeight="1" spans="2:16383">
      <c r="B170" s="13"/>
      <c r="D170" s="14"/>
      <c r="XEV170" s="3"/>
      <c r="XEW170" s="3"/>
      <c r="XEX170" s="3"/>
      <c r="XEY170" s="3"/>
      <c r="XEZ170" s="3"/>
      <c r="XFA170" s="3"/>
      <c r="XFB170" s="3"/>
      <c r="XFC170" s="3"/>
    </row>
    <row r="171" s="12" customFormat="1" customHeight="1" spans="2:16383">
      <c r="B171" s="13"/>
      <c r="D171" s="14"/>
      <c r="XEV171" s="3"/>
      <c r="XEW171" s="3"/>
      <c r="XEX171" s="3"/>
      <c r="XEY171" s="3"/>
      <c r="XEZ171" s="3"/>
      <c r="XFA171" s="3"/>
      <c r="XFB171" s="3"/>
      <c r="XFC171" s="3"/>
    </row>
    <row r="172" s="12" customFormat="1" customHeight="1" spans="2:16383">
      <c r="B172" s="13"/>
      <c r="D172" s="14"/>
      <c r="XEV172" s="3"/>
      <c r="XEW172" s="3"/>
      <c r="XEX172" s="3"/>
      <c r="XEY172" s="3"/>
      <c r="XEZ172" s="3"/>
      <c r="XFA172" s="3"/>
      <c r="XFB172" s="3"/>
      <c r="XFC172" s="3"/>
    </row>
    <row r="173" s="12" customFormat="1" customHeight="1" spans="2:16383">
      <c r="B173" s="13"/>
      <c r="D173" s="14"/>
      <c r="XEV173" s="3"/>
      <c r="XEW173" s="3"/>
      <c r="XEX173" s="3"/>
      <c r="XEY173" s="3"/>
      <c r="XEZ173" s="3"/>
      <c r="XFA173" s="3"/>
      <c r="XFB173" s="3"/>
      <c r="XFC173" s="3"/>
    </row>
    <row r="174" s="12" customFormat="1" customHeight="1" spans="2:16383">
      <c r="B174" s="13"/>
      <c r="D174" s="14"/>
      <c r="XEV174" s="3"/>
      <c r="XEW174" s="3"/>
      <c r="XEX174" s="3"/>
      <c r="XEY174" s="3"/>
      <c r="XEZ174" s="3"/>
      <c r="XFA174" s="3"/>
      <c r="XFB174" s="3"/>
      <c r="XFC174" s="3"/>
    </row>
    <row r="175" s="12" customFormat="1" customHeight="1" spans="2:16383">
      <c r="B175" s="13"/>
      <c r="D175" s="14"/>
      <c r="XEV175" s="3"/>
      <c r="XEW175" s="3"/>
      <c r="XEX175" s="3"/>
      <c r="XEY175" s="3"/>
      <c r="XEZ175" s="3"/>
      <c r="XFA175" s="3"/>
      <c r="XFB175" s="3"/>
      <c r="XFC175" s="3"/>
    </row>
    <row r="176" s="12" customFormat="1" customHeight="1" spans="2:16383">
      <c r="B176" s="13"/>
      <c r="D176" s="14"/>
      <c r="XEV176" s="3"/>
      <c r="XEW176" s="3"/>
      <c r="XEX176" s="3"/>
      <c r="XEY176" s="3"/>
      <c r="XEZ176" s="3"/>
      <c r="XFA176" s="3"/>
      <c r="XFB176" s="3"/>
      <c r="XFC176" s="3"/>
    </row>
    <row r="177" s="12" customFormat="1" customHeight="1" spans="2:16383">
      <c r="B177" s="13"/>
      <c r="D177" s="14"/>
      <c r="XEV177" s="3"/>
      <c r="XEW177" s="3"/>
      <c r="XEX177" s="3"/>
      <c r="XEY177" s="3"/>
      <c r="XEZ177" s="3"/>
      <c r="XFA177" s="3"/>
      <c r="XFB177" s="3"/>
      <c r="XFC177" s="3"/>
    </row>
    <row r="178" s="12" customFormat="1" customHeight="1" spans="2:16383">
      <c r="B178" s="13"/>
      <c r="D178" s="14"/>
      <c r="XEV178" s="3"/>
      <c r="XEW178" s="3"/>
      <c r="XEX178" s="3"/>
      <c r="XEY178" s="3"/>
      <c r="XEZ178" s="3"/>
      <c r="XFA178" s="3"/>
      <c r="XFB178" s="3"/>
      <c r="XFC178" s="3"/>
    </row>
    <row r="179" s="12" customFormat="1" customHeight="1" spans="2:16383">
      <c r="B179" s="13"/>
      <c r="D179" s="14"/>
      <c r="XEV179" s="3"/>
      <c r="XEW179" s="3"/>
      <c r="XEX179" s="3"/>
      <c r="XEY179" s="3"/>
      <c r="XEZ179" s="3"/>
      <c r="XFA179" s="3"/>
      <c r="XFB179" s="3"/>
      <c r="XFC179" s="3"/>
    </row>
    <row r="180" s="12" customFormat="1" customHeight="1" spans="2:16383">
      <c r="B180" s="13"/>
      <c r="D180" s="14"/>
      <c r="XEV180" s="3"/>
      <c r="XEW180" s="3"/>
      <c r="XEX180" s="3"/>
      <c r="XEY180" s="3"/>
      <c r="XEZ180" s="3"/>
      <c r="XFA180" s="3"/>
      <c r="XFB180" s="3"/>
      <c r="XFC180" s="3"/>
    </row>
    <row r="181" s="12" customFormat="1" customHeight="1" spans="2:16383">
      <c r="B181" s="13"/>
      <c r="D181" s="14"/>
      <c r="XEV181" s="3"/>
      <c r="XEW181" s="3"/>
      <c r="XEX181" s="3"/>
      <c r="XEY181" s="3"/>
      <c r="XEZ181" s="3"/>
      <c r="XFA181" s="3"/>
      <c r="XFB181" s="3"/>
      <c r="XFC181" s="3"/>
    </row>
    <row r="182" s="12" customFormat="1" customHeight="1" spans="2:16383">
      <c r="B182" s="13"/>
      <c r="D182" s="14"/>
      <c r="XEV182" s="3"/>
      <c r="XEW182" s="3"/>
      <c r="XEX182" s="3"/>
      <c r="XEY182" s="3"/>
      <c r="XEZ182" s="3"/>
      <c r="XFA182" s="3"/>
      <c r="XFB182" s="3"/>
      <c r="XFC182" s="3"/>
    </row>
    <row r="183" s="12" customFormat="1" customHeight="1" spans="2:16383">
      <c r="B183" s="13"/>
      <c r="D183" s="14"/>
      <c r="XEV183" s="3"/>
      <c r="XEW183" s="3"/>
      <c r="XEX183" s="3"/>
      <c r="XEY183" s="3"/>
      <c r="XEZ183" s="3"/>
      <c r="XFA183" s="3"/>
      <c r="XFB183" s="3"/>
      <c r="XFC183" s="3"/>
    </row>
    <row r="184" s="12" customFormat="1" customHeight="1" spans="2:16383">
      <c r="B184" s="13"/>
      <c r="D184" s="14"/>
      <c r="XEV184" s="3"/>
      <c r="XEW184" s="3"/>
      <c r="XEX184" s="3"/>
      <c r="XEY184" s="3"/>
      <c r="XEZ184" s="3"/>
      <c r="XFA184" s="3"/>
      <c r="XFB184" s="3"/>
      <c r="XFC184" s="3"/>
    </row>
    <row r="185" s="12" customFormat="1" customHeight="1" spans="2:16383">
      <c r="B185" s="13"/>
      <c r="D185" s="14"/>
      <c r="XEV185" s="3"/>
      <c r="XEW185" s="3"/>
      <c r="XEX185" s="3"/>
      <c r="XEY185" s="3"/>
      <c r="XEZ185" s="3"/>
      <c r="XFA185" s="3"/>
      <c r="XFB185" s="3"/>
      <c r="XFC185" s="3"/>
    </row>
    <row r="186" s="12" customFormat="1" customHeight="1" spans="2:16383">
      <c r="B186" s="13"/>
      <c r="D186" s="14"/>
      <c r="XEV186" s="3"/>
      <c r="XEW186" s="3"/>
      <c r="XEX186" s="3"/>
      <c r="XEY186" s="3"/>
      <c r="XEZ186" s="3"/>
      <c r="XFA186" s="3"/>
      <c r="XFB186" s="3"/>
      <c r="XFC186" s="3"/>
    </row>
    <row r="187" s="12" customFormat="1" customHeight="1" spans="2:16383">
      <c r="B187" s="13"/>
      <c r="D187" s="14"/>
      <c r="XEV187" s="3"/>
      <c r="XEW187" s="3"/>
      <c r="XEX187" s="3"/>
      <c r="XEY187" s="3"/>
      <c r="XEZ187" s="3"/>
      <c r="XFA187" s="3"/>
      <c r="XFB187" s="3"/>
      <c r="XFC187" s="3"/>
    </row>
    <row r="188" s="12" customFormat="1" customHeight="1" spans="2:16383">
      <c r="B188" s="13"/>
      <c r="D188" s="14"/>
      <c r="XEV188" s="3"/>
      <c r="XEW188" s="3"/>
      <c r="XEX188" s="3"/>
      <c r="XEY188" s="3"/>
      <c r="XEZ188" s="3"/>
      <c r="XFA188" s="3"/>
      <c r="XFB188" s="3"/>
      <c r="XFC188" s="3"/>
    </row>
    <row r="189" s="12" customFormat="1" customHeight="1" spans="2:16383">
      <c r="B189" s="13"/>
      <c r="D189" s="14"/>
      <c r="XEV189" s="3"/>
      <c r="XEW189" s="3"/>
      <c r="XEX189" s="3"/>
      <c r="XEY189" s="3"/>
      <c r="XEZ189" s="3"/>
      <c r="XFA189" s="3"/>
      <c r="XFB189" s="3"/>
      <c r="XFC189" s="3"/>
    </row>
    <row r="190" s="12" customFormat="1" customHeight="1" spans="2:16383">
      <c r="B190" s="13"/>
      <c r="D190" s="14"/>
      <c r="XEV190" s="3"/>
      <c r="XEW190" s="3"/>
      <c r="XEX190" s="3"/>
      <c r="XEY190" s="3"/>
      <c r="XEZ190" s="3"/>
      <c r="XFA190" s="3"/>
      <c r="XFB190" s="3"/>
      <c r="XFC190" s="3"/>
    </row>
    <row r="191" s="12" customFormat="1" customHeight="1" spans="2:16383">
      <c r="B191" s="13"/>
      <c r="D191" s="14"/>
      <c r="XEV191" s="3"/>
      <c r="XEW191" s="3"/>
      <c r="XEX191" s="3"/>
      <c r="XEY191" s="3"/>
      <c r="XEZ191" s="3"/>
      <c r="XFA191" s="3"/>
      <c r="XFB191" s="3"/>
      <c r="XFC191" s="3"/>
    </row>
    <row r="192" s="12" customFormat="1" customHeight="1" spans="2:16383">
      <c r="B192" s="13"/>
      <c r="D192" s="14"/>
      <c r="XEV192" s="3"/>
      <c r="XEW192" s="3"/>
      <c r="XEX192" s="3"/>
      <c r="XEY192" s="3"/>
      <c r="XEZ192" s="3"/>
      <c r="XFA192" s="3"/>
      <c r="XFB192" s="3"/>
      <c r="XFC192" s="3"/>
    </row>
    <row r="193" s="12" customFormat="1" customHeight="1" spans="2:16383">
      <c r="B193" s="13"/>
      <c r="D193" s="14"/>
      <c r="XEV193" s="3"/>
      <c r="XEW193" s="3"/>
      <c r="XEX193" s="3"/>
      <c r="XEY193" s="3"/>
      <c r="XEZ193" s="3"/>
      <c r="XFA193" s="3"/>
      <c r="XFB193" s="3"/>
      <c r="XFC193" s="3"/>
    </row>
    <row r="194" s="12" customFormat="1" customHeight="1" spans="2:16383">
      <c r="B194" s="13"/>
      <c r="D194" s="14"/>
      <c r="XEV194" s="3"/>
      <c r="XEW194" s="3"/>
      <c r="XEX194" s="3"/>
      <c r="XEY194" s="3"/>
      <c r="XEZ194" s="3"/>
      <c r="XFA194" s="3"/>
      <c r="XFB194" s="3"/>
      <c r="XFC194" s="3"/>
    </row>
    <row r="195" s="12" customFormat="1" customHeight="1" spans="2:16383">
      <c r="B195" s="13"/>
      <c r="D195" s="14"/>
      <c r="XEV195" s="3"/>
      <c r="XEW195" s="3"/>
      <c r="XEX195" s="3"/>
      <c r="XEY195" s="3"/>
      <c r="XEZ195" s="3"/>
      <c r="XFA195" s="3"/>
      <c r="XFB195" s="3"/>
      <c r="XFC195" s="3"/>
    </row>
    <row r="196" s="12" customFormat="1" customHeight="1" spans="2:16383">
      <c r="B196" s="13"/>
      <c r="D196" s="14"/>
      <c r="XEV196" s="3"/>
      <c r="XEW196" s="3"/>
      <c r="XEX196" s="3"/>
      <c r="XEY196" s="3"/>
      <c r="XEZ196" s="3"/>
      <c r="XFA196" s="3"/>
      <c r="XFB196" s="3"/>
      <c r="XFC196" s="3"/>
    </row>
    <row r="197" s="12" customFormat="1" customHeight="1" spans="2:16383">
      <c r="B197" s="13"/>
      <c r="D197" s="14"/>
      <c r="XEV197" s="3"/>
      <c r="XEW197" s="3"/>
      <c r="XEX197" s="3"/>
      <c r="XEY197" s="3"/>
      <c r="XEZ197" s="3"/>
      <c r="XFA197" s="3"/>
      <c r="XFB197" s="3"/>
      <c r="XFC197" s="3"/>
    </row>
    <row r="198" s="12" customFormat="1" customHeight="1" spans="2:16383">
      <c r="B198" s="13"/>
      <c r="D198" s="14"/>
      <c r="XEV198" s="3"/>
      <c r="XEW198" s="3"/>
      <c r="XEX198" s="3"/>
      <c r="XEY198" s="3"/>
      <c r="XEZ198" s="3"/>
      <c r="XFA198" s="3"/>
      <c r="XFB198" s="3"/>
      <c r="XFC198" s="3"/>
    </row>
    <row r="199" s="12" customFormat="1" customHeight="1" spans="2:16383">
      <c r="B199" s="13"/>
      <c r="D199" s="14"/>
      <c r="XEV199" s="3"/>
      <c r="XEW199" s="3"/>
      <c r="XEX199" s="3"/>
      <c r="XEY199" s="3"/>
      <c r="XEZ199" s="3"/>
      <c r="XFA199" s="3"/>
      <c r="XFB199" s="3"/>
      <c r="XFC199" s="3"/>
    </row>
    <row r="200" s="12" customFormat="1" customHeight="1" spans="2:16383">
      <c r="B200" s="13"/>
      <c r="D200" s="14"/>
      <c r="XEV200" s="3"/>
      <c r="XEW200" s="3"/>
      <c r="XEX200" s="3"/>
      <c r="XEY200" s="3"/>
      <c r="XEZ200" s="3"/>
      <c r="XFA200" s="3"/>
      <c r="XFB200" s="3"/>
      <c r="XFC200" s="3"/>
    </row>
    <row r="201" s="12" customFormat="1" customHeight="1" spans="2:16383">
      <c r="B201" s="13"/>
      <c r="D201" s="14"/>
      <c r="XEV201" s="3"/>
      <c r="XEW201" s="3"/>
      <c r="XEX201" s="3"/>
      <c r="XEY201" s="3"/>
      <c r="XEZ201" s="3"/>
      <c r="XFA201" s="3"/>
      <c r="XFB201" s="3"/>
      <c r="XFC201" s="3"/>
    </row>
    <row r="202" s="12" customFormat="1" customHeight="1" spans="2:16383">
      <c r="B202" s="13"/>
      <c r="D202" s="14"/>
      <c r="XEV202" s="3"/>
      <c r="XEW202" s="3"/>
      <c r="XEX202" s="3"/>
      <c r="XEY202" s="3"/>
      <c r="XEZ202" s="3"/>
      <c r="XFA202" s="3"/>
      <c r="XFB202" s="3"/>
      <c r="XFC202" s="3"/>
    </row>
    <row r="203" s="12" customFormat="1" customHeight="1" spans="2:16383">
      <c r="B203" s="13"/>
      <c r="D203" s="14"/>
      <c r="XEV203" s="3"/>
      <c r="XEW203" s="3"/>
      <c r="XEX203" s="3"/>
      <c r="XEY203" s="3"/>
      <c r="XEZ203" s="3"/>
      <c r="XFA203" s="3"/>
      <c r="XFB203" s="3"/>
      <c r="XFC203" s="3"/>
    </row>
    <row r="204" s="12" customFormat="1" customHeight="1" spans="2:16383">
      <c r="B204" s="13"/>
      <c r="D204" s="14"/>
      <c r="XEV204" s="3"/>
      <c r="XEW204" s="3"/>
      <c r="XEX204" s="3"/>
      <c r="XEY204" s="3"/>
      <c r="XEZ204" s="3"/>
      <c r="XFA204" s="3"/>
      <c r="XFB204" s="3"/>
      <c r="XFC204" s="3"/>
    </row>
    <row r="205" s="12" customFormat="1" customHeight="1" spans="2:16383">
      <c r="B205" s="13"/>
      <c r="D205" s="14"/>
      <c r="XEV205" s="3"/>
      <c r="XEW205" s="3"/>
      <c r="XEX205" s="3"/>
      <c r="XEY205" s="3"/>
      <c r="XEZ205" s="3"/>
      <c r="XFA205" s="3"/>
      <c r="XFB205" s="3"/>
      <c r="XFC205" s="3"/>
    </row>
    <row r="206" s="12" customFormat="1" customHeight="1" spans="2:16383">
      <c r="B206" s="13"/>
      <c r="D206" s="14"/>
      <c r="XEV206" s="3"/>
      <c r="XEW206" s="3"/>
      <c r="XEX206" s="3"/>
      <c r="XEY206" s="3"/>
      <c r="XEZ206" s="3"/>
      <c r="XFA206" s="3"/>
      <c r="XFB206" s="3"/>
      <c r="XFC206" s="3"/>
    </row>
    <row r="207" s="12" customFormat="1" customHeight="1" spans="2:16383">
      <c r="B207" s="13"/>
      <c r="D207" s="14"/>
      <c r="XEV207" s="3"/>
      <c r="XEW207" s="3"/>
      <c r="XEX207" s="3"/>
      <c r="XEY207" s="3"/>
      <c r="XEZ207" s="3"/>
      <c r="XFA207" s="3"/>
      <c r="XFB207" s="3"/>
      <c r="XFC207" s="3"/>
    </row>
    <row r="208" s="12" customFormat="1" customHeight="1" spans="2:16383">
      <c r="B208" s="13"/>
      <c r="D208" s="14"/>
      <c r="XEV208" s="3"/>
      <c r="XEW208" s="3"/>
      <c r="XEX208" s="3"/>
      <c r="XEY208" s="3"/>
      <c r="XEZ208" s="3"/>
      <c r="XFA208" s="3"/>
      <c r="XFB208" s="3"/>
      <c r="XFC208" s="3"/>
    </row>
    <row r="209" s="12" customFormat="1" customHeight="1" spans="2:16383">
      <c r="B209" s="13"/>
      <c r="D209" s="14"/>
      <c r="XEV209" s="3"/>
      <c r="XEW209" s="3"/>
      <c r="XEX209" s="3"/>
      <c r="XEY209" s="3"/>
      <c r="XEZ209" s="3"/>
      <c r="XFA209" s="3"/>
      <c r="XFB209" s="3"/>
      <c r="XFC209" s="3"/>
    </row>
    <row r="210" s="12" customFormat="1" customHeight="1" spans="2:16383">
      <c r="B210" s="13"/>
      <c r="D210" s="14"/>
      <c r="XEV210" s="3"/>
      <c r="XEW210" s="3"/>
      <c r="XEX210" s="3"/>
      <c r="XEY210" s="3"/>
      <c r="XEZ210" s="3"/>
      <c r="XFA210" s="3"/>
      <c r="XFB210" s="3"/>
      <c r="XFC210" s="3"/>
    </row>
    <row r="211" s="12" customFormat="1" customHeight="1" spans="2:16383">
      <c r="B211" s="13"/>
      <c r="D211" s="14"/>
      <c r="XEV211" s="3"/>
      <c r="XEW211" s="3"/>
      <c r="XEX211" s="3"/>
      <c r="XEY211" s="3"/>
      <c r="XEZ211" s="3"/>
      <c r="XFA211" s="3"/>
      <c r="XFB211" s="3"/>
      <c r="XFC211" s="3"/>
    </row>
    <row r="212" s="12" customFormat="1" customHeight="1" spans="2:16383">
      <c r="B212" s="13"/>
      <c r="D212" s="14"/>
      <c r="XEV212" s="3"/>
      <c r="XEW212" s="3"/>
      <c r="XEX212" s="3"/>
      <c r="XEY212" s="3"/>
      <c r="XEZ212" s="3"/>
      <c r="XFA212" s="3"/>
      <c r="XFB212" s="3"/>
      <c r="XFC212" s="3"/>
    </row>
    <row r="213" s="12" customFormat="1" customHeight="1" spans="2:16383">
      <c r="B213" s="13"/>
      <c r="D213" s="14"/>
      <c r="XEV213" s="3"/>
      <c r="XEW213" s="3"/>
      <c r="XEX213" s="3"/>
      <c r="XEY213" s="3"/>
      <c r="XEZ213" s="3"/>
      <c r="XFA213" s="3"/>
      <c r="XFB213" s="3"/>
      <c r="XFC213" s="3"/>
    </row>
    <row r="214" s="12" customFormat="1" customHeight="1" spans="2:16383">
      <c r="B214" s="13"/>
      <c r="D214" s="14"/>
      <c r="XEV214" s="3"/>
      <c r="XEW214" s="3"/>
      <c r="XEX214" s="3"/>
      <c r="XEY214" s="3"/>
      <c r="XEZ214" s="3"/>
      <c r="XFA214" s="3"/>
      <c r="XFB214" s="3"/>
      <c r="XFC214" s="3"/>
    </row>
    <row r="215" s="12" customFormat="1" customHeight="1" spans="2:16383">
      <c r="B215" s="13"/>
      <c r="D215" s="14"/>
      <c r="XEV215" s="3"/>
      <c r="XEW215" s="3"/>
      <c r="XEX215" s="3"/>
      <c r="XEY215" s="3"/>
      <c r="XEZ215" s="3"/>
      <c r="XFA215" s="3"/>
      <c r="XFB215" s="3"/>
      <c r="XFC215" s="3"/>
    </row>
    <row r="216" s="12" customFormat="1" customHeight="1" spans="2:16383">
      <c r="B216" s="13"/>
      <c r="D216" s="14"/>
      <c r="XEV216" s="3"/>
      <c r="XEW216" s="3"/>
      <c r="XEX216" s="3"/>
      <c r="XEY216" s="3"/>
      <c r="XEZ216" s="3"/>
      <c r="XFA216" s="3"/>
      <c r="XFB216" s="3"/>
      <c r="XFC216" s="3"/>
    </row>
    <row r="217" s="12" customFormat="1" customHeight="1" spans="2:16383">
      <c r="B217" s="13"/>
      <c r="D217" s="14"/>
      <c r="XEV217" s="3"/>
      <c r="XEW217" s="3"/>
      <c r="XEX217" s="3"/>
      <c r="XEY217" s="3"/>
      <c r="XEZ217" s="3"/>
      <c r="XFA217" s="3"/>
      <c r="XFB217" s="3"/>
      <c r="XFC217" s="3"/>
    </row>
    <row r="218" s="12" customFormat="1" customHeight="1" spans="2:16383">
      <c r="B218" s="13"/>
      <c r="D218" s="14"/>
      <c r="XEV218" s="3"/>
      <c r="XEW218" s="3"/>
      <c r="XEX218" s="3"/>
      <c r="XEY218" s="3"/>
      <c r="XEZ218" s="3"/>
      <c r="XFA218" s="3"/>
      <c r="XFB218" s="3"/>
      <c r="XFC218" s="3"/>
    </row>
    <row r="219" s="12" customFormat="1" customHeight="1" spans="2:16383">
      <c r="B219" s="13"/>
      <c r="D219" s="14"/>
      <c r="XEV219" s="3"/>
      <c r="XEW219" s="3"/>
      <c r="XEX219" s="3"/>
      <c r="XEY219" s="3"/>
      <c r="XEZ219" s="3"/>
      <c r="XFA219" s="3"/>
      <c r="XFB219" s="3"/>
      <c r="XFC219" s="3"/>
    </row>
    <row r="220" s="12" customFormat="1" customHeight="1" spans="2:16383">
      <c r="B220" s="13"/>
      <c r="D220" s="14"/>
      <c r="XEV220" s="3"/>
      <c r="XEW220" s="3"/>
      <c r="XEX220" s="3"/>
      <c r="XEY220" s="3"/>
      <c r="XEZ220" s="3"/>
      <c r="XFA220" s="3"/>
      <c r="XFB220" s="3"/>
      <c r="XFC220" s="3"/>
    </row>
    <row r="221" s="12" customFormat="1" customHeight="1" spans="2:16383">
      <c r="B221" s="13"/>
      <c r="D221" s="14"/>
      <c r="XEV221" s="3"/>
      <c r="XEW221" s="3"/>
      <c r="XEX221" s="3"/>
      <c r="XEY221" s="3"/>
      <c r="XEZ221" s="3"/>
      <c r="XFA221" s="3"/>
      <c r="XFB221" s="3"/>
      <c r="XFC221" s="3"/>
    </row>
    <row r="222" s="12" customFormat="1" customHeight="1" spans="2:16383">
      <c r="B222" s="13"/>
      <c r="D222" s="14"/>
      <c r="XEV222" s="3"/>
      <c r="XEW222" s="3"/>
      <c r="XEX222" s="3"/>
      <c r="XEY222" s="3"/>
      <c r="XEZ222" s="3"/>
      <c r="XFA222" s="3"/>
      <c r="XFB222" s="3"/>
      <c r="XFC222" s="3"/>
    </row>
    <row r="223" s="12" customFormat="1" customHeight="1" spans="2:16383">
      <c r="B223" s="13"/>
      <c r="D223" s="14"/>
      <c r="XEV223" s="3"/>
      <c r="XEW223" s="3"/>
      <c r="XEX223" s="3"/>
      <c r="XEY223" s="3"/>
      <c r="XEZ223" s="3"/>
      <c r="XFA223" s="3"/>
      <c r="XFB223" s="3"/>
      <c r="XFC223" s="3"/>
    </row>
    <row r="224" s="12" customFormat="1" customHeight="1" spans="2:16383">
      <c r="B224" s="13"/>
      <c r="D224" s="14"/>
      <c r="XEV224" s="3"/>
      <c r="XEW224" s="3"/>
      <c r="XEX224" s="3"/>
      <c r="XEY224" s="3"/>
      <c r="XEZ224" s="3"/>
      <c r="XFA224" s="3"/>
      <c r="XFB224" s="3"/>
      <c r="XFC224" s="3"/>
    </row>
    <row r="225" s="12" customFormat="1" customHeight="1" spans="2:16383">
      <c r="B225" s="13"/>
      <c r="D225" s="14"/>
      <c r="XEV225" s="3"/>
      <c r="XEW225" s="3"/>
      <c r="XEX225" s="3"/>
      <c r="XEY225" s="3"/>
      <c r="XEZ225" s="3"/>
      <c r="XFA225" s="3"/>
      <c r="XFB225" s="3"/>
      <c r="XFC225" s="3"/>
    </row>
    <row r="226" s="12" customFormat="1" customHeight="1" spans="2:16383">
      <c r="B226" s="13"/>
      <c r="D226" s="14"/>
      <c r="XEV226" s="3"/>
      <c r="XEW226" s="3"/>
      <c r="XEX226" s="3"/>
      <c r="XEY226" s="3"/>
      <c r="XEZ226" s="3"/>
      <c r="XFA226" s="3"/>
      <c r="XFB226" s="3"/>
      <c r="XFC226" s="3"/>
    </row>
    <row r="227" s="12" customFormat="1" customHeight="1" spans="2:16383">
      <c r="B227" s="13"/>
      <c r="D227" s="14"/>
      <c r="XEV227" s="3"/>
      <c r="XEW227" s="3"/>
      <c r="XEX227" s="3"/>
      <c r="XEY227" s="3"/>
      <c r="XEZ227" s="3"/>
      <c r="XFA227" s="3"/>
      <c r="XFB227" s="3"/>
      <c r="XFC227" s="3"/>
    </row>
    <row r="228" s="12" customFormat="1" customHeight="1" spans="2:16383">
      <c r="B228" s="13"/>
      <c r="D228" s="14"/>
      <c r="XEV228" s="3"/>
      <c r="XEW228" s="3"/>
      <c r="XEX228" s="3"/>
      <c r="XEY228" s="3"/>
      <c r="XEZ228" s="3"/>
      <c r="XFA228" s="3"/>
      <c r="XFB228" s="3"/>
      <c r="XFC228" s="3"/>
    </row>
    <row r="229" s="12" customFormat="1" customHeight="1" spans="2:16383">
      <c r="B229" s="13"/>
      <c r="D229" s="14"/>
      <c r="XEV229" s="3"/>
      <c r="XEW229" s="3"/>
      <c r="XEX229" s="3"/>
      <c r="XEY229" s="3"/>
      <c r="XEZ229" s="3"/>
      <c r="XFA229" s="3"/>
      <c r="XFB229" s="3"/>
      <c r="XFC229" s="3"/>
    </row>
    <row r="230" s="12" customFormat="1" customHeight="1" spans="2:16383">
      <c r="B230" s="13"/>
      <c r="D230" s="14"/>
      <c r="XEV230" s="3"/>
      <c r="XEW230" s="3"/>
      <c r="XEX230" s="3"/>
      <c r="XEY230" s="3"/>
      <c r="XEZ230" s="3"/>
      <c r="XFA230" s="3"/>
      <c r="XFB230" s="3"/>
      <c r="XFC230" s="3"/>
    </row>
    <row r="231" s="12" customFormat="1" customHeight="1" spans="2:16383">
      <c r="B231" s="13"/>
      <c r="D231" s="14"/>
      <c r="XEV231" s="3"/>
      <c r="XEW231" s="3"/>
      <c r="XEX231" s="3"/>
      <c r="XEY231" s="3"/>
      <c r="XEZ231" s="3"/>
      <c r="XFA231" s="3"/>
      <c r="XFB231" s="3"/>
      <c r="XFC231" s="3"/>
    </row>
    <row r="232" s="12" customFormat="1" customHeight="1" spans="2:16383">
      <c r="B232" s="13"/>
      <c r="D232" s="14"/>
      <c r="XEV232" s="3"/>
      <c r="XEW232" s="3"/>
      <c r="XEX232" s="3"/>
      <c r="XEY232" s="3"/>
      <c r="XEZ232" s="3"/>
      <c r="XFA232" s="3"/>
      <c r="XFB232" s="3"/>
      <c r="XFC232" s="3"/>
    </row>
    <row r="233" s="12" customFormat="1" customHeight="1" spans="2:16383">
      <c r="B233" s="13"/>
      <c r="D233" s="14"/>
      <c r="XEV233" s="3"/>
      <c r="XEW233" s="3"/>
      <c r="XEX233" s="3"/>
      <c r="XEY233" s="3"/>
      <c r="XEZ233" s="3"/>
      <c r="XFA233" s="3"/>
      <c r="XFB233" s="3"/>
      <c r="XFC233" s="3"/>
    </row>
    <row r="234" s="12" customFormat="1" customHeight="1" spans="2:16383">
      <c r="B234" s="13"/>
      <c r="D234" s="14"/>
      <c r="XEV234" s="3"/>
      <c r="XEW234" s="3"/>
      <c r="XEX234" s="3"/>
      <c r="XEY234" s="3"/>
      <c r="XEZ234" s="3"/>
      <c r="XFA234" s="3"/>
      <c r="XFB234" s="3"/>
      <c r="XFC234" s="3"/>
    </row>
    <row r="235" s="12" customFormat="1" customHeight="1" spans="2:16383">
      <c r="B235" s="13"/>
      <c r="D235" s="14"/>
      <c r="XEV235" s="3"/>
      <c r="XEW235" s="3"/>
      <c r="XEX235" s="3"/>
      <c r="XEY235" s="3"/>
      <c r="XEZ235" s="3"/>
      <c r="XFA235" s="3"/>
      <c r="XFB235" s="3"/>
      <c r="XFC235" s="3"/>
    </row>
    <row r="236" s="12" customFormat="1" customHeight="1" spans="2:16383">
      <c r="B236" s="13"/>
      <c r="D236" s="14"/>
      <c r="XEV236" s="3"/>
      <c r="XEW236" s="3"/>
      <c r="XEX236" s="3"/>
      <c r="XEY236" s="3"/>
      <c r="XEZ236" s="3"/>
      <c r="XFA236" s="3"/>
      <c r="XFB236" s="3"/>
      <c r="XFC236" s="3"/>
    </row>
    <row r="237" s="12" customFormat="1" customHeight="1" spans="2:16383">
      <c r="B237" s="13"/>
      <c r="D237" s="14"/>
      <c r="XEV237" s="3"/>
      <c r="XEW237" s="3"/>
      <c r="XEX237" s="3"/>
      <c r="XEY237" s="3"/>
      <c r="XEZ237" s="3"/>
      <c r="XFA237" s="3"/>
      <c r="XFB237" s="3"/>
      <c r="XFC237" s="3"/>
    </row>
    <row r="238" s="12" customFormat="1" customHeight="1" spans="2:16383">
      <c r="B238" s="13"/>
      <c r="D238" s="14"/>
      <c r="XEV238" s="3"/>
      <c r="XEW238" s="3"/>
      <c r="XEX238" s="3"/>
      <c r="XEY238" s="3"/>
      <c r="XEZ238" s="3"/>
      <c r="XFA238" s="3"/>
      <c r="XFB238" s="3"/>
      <c r="XFC238" s="3"/>
    </row>
    <row r="239" s="12" customFormat="1" customHeight="1" spans="2:16383">
      <c r="B239" s="13"/>
      <c r="D239" s="14"/>
      <c r="XEV239" s="3"/>
      <c r="XEW239" s="3"/>
      <c r="XEX239" s="3"/>
      <c r="XEY239" s="3"/>
      <c r="XEZ239" s="3"/>
      <c r="XFA239" s="3"/>
      <c r="XFB239" s="3"/>
      <c r="XFC239" s="3"/>
    </row>
    <row r="240" s="12" customFormat="1" customHeight="1" spans="2:16383">
      <c r="B240" s="13"/>
      <c r="D240" s="14"/>
      <c r="XEV240" s="3"/>
      <c r="XEW240" s="3"/>
      <c r="XEX240" s="3"/>
      <c r="XEY240" s="3"/>
      <c r="XEZ240" s="3"/>
      <c r="XFA240" s="3"/>
      <c r="XFB240" s="3"/>
      <c r="XFC240" s="3"/>
    </row>
    <row r="241" s="12" customFormat="1" customHeight="1" spans="2:16383">
      <c r="B241" s="13"/>
      <c r="D241" s="14"/>
      <c r="XEV241" s="3"/>
      <c r="XEW241" s="3"/>
      <c r="XEX241" s="3"/>
      <c r="XEY241" s="3"/>
      <c r="XEZ241" s="3"/>
      <c r="XFA241" s="3"/>
      <c r="XFB241" s="3"/>
      <c r="XFC241" s="3"/>
    </row>
    <row r="242" s="12" customFormat="1" customHeight="1" spans="2:16383">
      <c r="B242" s="13"/>
      <c r="D242" s="14"/>
      <c r="XEV242" s="3"/>
      <c r="XEW242" s="3"/>
      <c r="XEX242" s="3"/>
      <c r="XEY242" s="3"/>
      <c r="XEZ242" s="3"/>
      <c r="XFA242" s="3"/>
      <c r="XFB242" s="3"/>
      <c r="XFC242" s="3"/>
    </row>
    <row r="243" s="12" customFormat="1" customHeight="1" spans="2:16383">
      <c r="B243" s="13"/>
      <c r="D243" s="14"/>
      <c r="XEV243" s="3"/>
      <c r="XEW243" s="3"/>
      <c r="XEX243" s="3"/>
      <c r="XEY243" s="3"/>
      <c r="XEZ243" s="3"/>
      <c r="XFA243" s="3"/>
      <c r="XFB243" s="3"/>
      <c r="XFC243" s="3"/>
    </row>
    <row r="244" s="12" customFormat="1" customHeight="1" spans="2:16383">
      <c r="B244" s="13"/>
      <c r="D244" s="14"/>
      <c r="XEV244" s="3"/>
      <c r="XEW244" s="3"/>
      <c r="XEX244" s="3"/>
      <c r="XEY244" s="3"/>
      <c r="XEZ244" s="3"/>
      <c r="XFA244" s="3"/>
      <c r="XFB244" s="3"/>
      <c r="XFC244" s="3"/>
    </row>
    <row r="245" s="12" customFormat="1" customHeight="1" spans="2:16383">
      <c r="B245" s="13"/>
      <c r="D245" s="14"/>
      <c r="XEV245" s="3"/>
      <c r="XEW245" s="3"/>
      <c r="XEX245" s="3"/>
      <c r="XEY245" s="3"/>
      <c r="XEZ245" s="3"/>
      <c r="XFA245" s="3"/>
      <c r="XFB245" s="3"/>
      <c r="XFC245" s="3"/>
    </row>
    <row r="246" s="12" customFormat="1" customHeight="1" spans="2:16383">
      <c r="B246" s="13"/>
      <c r="D246" s="14"/>
      <c r="XEV246" s="3"/>
      <c r="XEW246" s="3"/>
      <c r="XEX246" s="3"/>
      <c r="XEY246" s="3"/>
      <c r="XEZ246" s="3"/>
      <c r="XFA246" s="3"/>
      <c r="XFB246" s="3"/>
      <c r="XFC246" s="3"/>
    </row>
    <row r="247" s="12" customFormat="1" customHeight="1" spans="2:16383">
      <c r="B247" s="13"/>
      <c r="D247" s="14"/>
      <c r="XEV247" s="3"/>
      <c r="XEW247" s="3"/>
      <c r="XEX247" s="3"/>
      <c r="XEY247" s="3"/>
      <c r="XEZ247" s="3"/>
      <c r="XFA247" s="3"/>
      <c r="XFB247" s="3"/>
      <c r="XFC247" s="3"/>
    </row>
    <row r="248" s="12" customFormat="1" customHeight="1" spans="2:16383">
      <c r="B248" s="13"/>
      <c r="D248" s="14"/>
      <c r="XEV248" s="3"/>
      <c r="XEW248" s="3"/>
      <c r="XEX248" s="3"/>
      <c r="XEY248" s="3"/>
      <c r="XEZ248" s="3"/>
      <c r="XFA248" s="3"/>
      <c r="XFB248" s="3"/>
      <c r="XFC248" s="3"/>
    </row>
    <row r="249" s="12" customFormat="1" customHeight="1" spans="2:16383">
      <c r="B249" s="13"/>
      <c r="D249" s="14"/>
      <c r="XEV249" s="3"/>
      <c r="XEW249" s="3"/>
      <c r="XEX249" s="3"/>
      <c r="XEY249" s="3"/>
      <c r="XEZ249" s="3"/>
      <c r="XFA249" s="3"/>
      <c r="XFB249" s="3"/>
      <c r="XFC249" s="3"/>
    </row>
    <row r="250" s="12" customFormat="1" customHeight="1" spans="2:16383">
      <c r="B250" s="13"/>
      <c r="D250" s="14"/>
      <c r="XEV250" s="3"/>
      <c r="XEW250" s="3"/>
      <c r="XEX250" s="3"/>
      <c r="XEY250" s="3"/>
      <c r="XEZ250" s="3"/>
      <c r="XFA250" s="3"/>
      <c r="XFB250" s="3"/>
      <c r="XFC250" s="3"/>
    </row>
    <row r="251" s="12" customFormat="1" customHeight="1" spans="2:16383">
      <c r="B251" s="13"/>
      <c r="D251" s="14"/>
      <c r="XEV251" s="3"/>
      <c r="XEW251" s="3"/>
      <c r="XEX251" s="3"/>
      <c r="XEY251" s="3"/>
      <c r="XEZ251" s="3"/>
      <c r="XFA251" s="3"/>
      <c r="XFB251" s="3"/>
      <c r="XFC251" s="3"/>
    </row>
    <row r="252" s="12" customFormat="1" customHeight="1" spans="2:16383">
      <c r="B252" s="13"/>
      <c r="D252" s="14"/>
      <c r="XEV252" s="3"/>
      <c r="XEW252" s="3"/>
      <c r="XEX252" s="3"/>
      <c r="XEY252" s="3"/>
      <c r="XEZ252" s="3"/>
      <c r="XFA252" s="3"/>
      <c r="XFB252" s="3"/>
      <c r="XFC252" s="3"/>
    </row>
    <row r="253" s="12" customFormat="1" customHeight="1" spans="2:16383">
      <c r="B253" s="13"/>
      <c r="D253" s="14"/>
      <c r="XEV253" s="3"/>
      <c r="XEW253" s="3"/>
      <c r="XEX253" s="3"/>
      <c r="XEY253" s="3"/>
      <c r="XEZ253" s="3"/>
      <c r="XFA253" s="3"/>
      <c r="XFB253" s="3"/>
      <c r="XFC253" s="3"/>
    </row>
    <row r="254" s="12" customFormat="1" customHeight="1" spans="2:16383">
      <c r="B254" s="13"/>
      <c r="D254" s="14"/>
      <c r="XEV254" s="3"/>
      <c r="XEW254" s="3"/>
      <c r="XEX254" s="3"/>
      <c r="XEY254" s="3"/>
      <c r="XEZ254" s="3"/>
      <c r="XFA254" s="3"/>
      <c r="XFB254" s="3"/>
      <c r="XFC254" s="3"/>
    </row>
    <row r="255" s="12" customFormat="1" customHeight="1" spans="2:16383">
      <c r="B255" s="13"/>
      <c r="D255" s="14"/>
      <c r="XEV255" s="3"/>
      <c r="XEW255" s="3"/>
      <c r="XEX255" s="3"/>
      <c r="XEY255" s="3"/>
      <c r="XEZ255" s="3"/>
      <c r="XFA255" s="3"/>
      <c r="XFB255" s="3"/>
      <c r="XFC255" s="3"/>
    </row>
    <row r="256" s="12" customFormat="1" customHeight="1" spans="2:16383">
      <c r="B256" s="13"/>
      <c r="D256" s="14"/>
      <c r="XEV256" s="3"/>
      <c r="XEW256" s="3"/>
      <c r="XEX256" s="3"/>
      <c r="XEY256" s="3"/>
      <c r="XEZ256" s="3"/>
      <c r="XFA256" s="3"/>
      <c r="XFB256" s="3"/>
      <c r="XFC256" s="3"/>
    </row>
    <row r="257" s="12" customFormat="1" customHeight="1" spans="2:16383">
      <c r="B257" s="13"/>
      <c r="D257" s="14"/>
      <c r="XEV257" s="3"/>
      <c r="XEW257" s="3"/>
      <c r="XEX257" s="3"/>
      <c r="XEY257" s="3"/>
      <c r="XEZ257" s="3"/>
      <c r="XFA257" s="3"/>
      <c r="XFB257" s="3"/>
      <c r="XFC257" s="3"/>
    </row>
    <row r="258" s="12" customFormat="1" customHeight="1" spans="2:16383">
      <c r="B258" s="13"/>
      <c r="D258" s="14"/>
      <c r="XEV258" s="3"/>
      <c r="XEW258" s="3"/>
      <c r="XEX258" s="3"/>
      <c r="XEY258" s="3"/>
      <c r="XEZ258" s="3"/>
      <c r="XFA258" s="3"/>
      <c r="XFB258" s="3"/>
      <c r="XFC258" s="3"/>
    </row>
    <row r="259" s="12" customFormat="1" customHeight="1" spans="2:16383">
      <c r="B259" s="13"/>
      <c r="D259" s="14"/>
      <c r="XEV259" s="3"/>
      <c r="XEW259" s="3"/>
      <c r="XEX259" s="3"/>
      <c r="XEY259" s="3"/>
      <c r="XEZ259" s="3"/>
      <c r="XFA259" s="3"/>
      <c r="XFB259" s="3"/>
      <c r="XFC259" s="3"/>
    </row>
    <row r="260" s="12" customFormat="1" customHeight="1" spans="2:16383">
      <c r="B260" s="13"/>
      <c r="D260" s="14"/>
      <c r="XEV260" s="3"/>
      <c r="XEW260" s="3"/>
      <c r="XEX260" s="3"/>
      <c r="XEY260" s="3"/>
      <c r="XEZ260" s="3"/>
      <c r="XFA260" s="3"/>
      <c r="XFB260" s="3"/>
      <c r="XFC260" s="3"/>
    </row>
    <row r="261" s="12" customFormat="1" customHeight="1" spans="2:16383">
      <c r="B261" s="13"/>
      <c r="D261" s="14"/>
      <c r="XEV261" s="3"/>
      <c r="XEW261" s="3"/>
      <c r="XEX261" s="3"/>
      <c r="XEY261" s="3"/>
      <c r="XEZ261" s="3"/>
      <c r="XFA261" s="3"/>
      <c r="XFB261" s="3"/>
      <c r="XFC261" s="3"/>
    </row>
    <row r="262" s="12" customFormat="1" customHeight="1" spans="2:16383">
      <c r="B262" s="13"/>
      <c r="D262" s="14"/>
      <c r="XEV262" s="3"/>
      <c r="XEW262" s="3"/>
      <c r="XEX262" s="3"/>
      <c r="XEY262" s="3"/>
      <c r="XEZ262" s="3"/>
      <c r="XFA262" s="3"/>
      <c r="XFB262" s="3"/>
      <c r="XFC262" s="3"/>
    </row>
    <row r="263" s="12" customFormat="1" customHeight="1" spans="2:16383">
      <c r="B263" s="13"/>
      <c r="D263" s="14"/>
      <c r="XEV263" s="3"/>
      <c r="XEW263" s="3"/>
      <c r="XEX263" s="3"/>
      <c r="XEY263" s="3"/>
      <c r="XEZ263" s="3"/>
      <c r="XFA263" s="3"/>
      <c r="XFB263" s="3"/>
      <c r="XFC263" s="3"/>
    </row>
  </sheetData>
  <mergeCells count="10">
    <mergeCell ref="A3:H3"/>
    <mergeCell ref="C4:D4"/>
    <mergeCell ref="A8:D8"/>
    <mergeCell ref="A4:A5"/>
    <mergeCell ref="B4:B5"/>
    <mergeCell ref="E4:E5"/>
    <mergeCell ref="F4:F5"/>
    <mergeCell ref="G4:G5"/>
    <mergeCell ref="H4:H5"/>
    <mergeCell ref="A1:H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D17" sqref="D17"/>
    </sheetView>
  </sheetViews>
  <sheetFormatPr defaultColWidth="9" defaultRowHeight="13.5" outlineLevelRow="5"/>
  <cols>
    <col min="1" max="1" width="7.625" style="1" customWidth="1"/>
    <col min="2" max="2" width="14.125" style="1" customWidth="1"/>
    <col min="3" max="3" width="20.125" style="1" customWidth="1"/>
    <col min="4" max="4" width="15.625" style="1" customWidth="1"/>
    <col min="5" max="5" width="19.25" style="1" customWidth="1"/>
    <col min="6" max="6" width="15.875" style="1" customWidth="1"/>
    <col min="7" max="7" width="12.5" style="1" customWidth="1"/>
    <col min="8" max="8" width="16.375" style="1" customWidth="1"/>
    <col min="9" max="9" width="9.125" style="1" customWidth="1"/>
    <col min="10" max="16382" width="9" style="1"/>
    <col min="16383" max="16384" width="9" style="3"/>
  </cols>
  <sheetData>
    <row r="1" s="1" customFormat="1" ht="43" customHeight="1" spans="1:9">
      <c r="A1" s="4" t="s">
        <v>783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784</v>
      </c>
      <c r="B2" s="5"/>
      <c r="C2" s="5"/>
      <c r="D2" s="5"/>
      <c r="E2" s="5"/>
      <c r="F2" s="5"/>
      <c r="G2" s="5"/>
      <c r="H2" s="5"/>
      <c r="I2" s="5"/>
    </row>
    <row r="3" s="2" customFormat="1" ht="93" customHeight="1" spans="1:9">
      <c r="A3" s="6" t="s">
        <v>2</v>
      </c>
      <c r="B3" s="6" t="s">
        <v>778</v>
      </c>
      <c r="C3" s="6" t="s">
        <v>785</v>
      </c>
      <c r="D3" s="6" t="s">
        <v>786</v>
      </c>
      <c r="E3" s="6" t="s">
        <v>787</v>
      </c>
      <c r="F3" s="6" t="s">
        <v>788</v>
      </c>
      <c r="G3" s="6" t="s">
        <v>789</v>
      </c>
      <c r="H3" s="6" t="s">
        <v>790</v>
      </c>
      <c r="I3" s="6" t="s">
        <v>8</v>
      </c>
    </row>
    <row r="4" s="1" customFormat="1" ht="32.1" customHeight="1" spans="1:10">
      <c r="A4" s="7">
        <v>1</v>
      </c>
      <c r="B4" s="8" t="s">
        <v>780</v>
      </c>
      <c r="C4" s="8">
        <f>A类!A133</f>
        <v>128</v>
      </c>
      <c r="D4" s="8">
        <f>A类!C134</f>
        <v>1607</v>
      </c>
      <c r="E4" s="8">
        <f>D4*13</f>
        <v>20891</v>
      </c>
      <c r="F4" s="8">
        <f>D4*3</f>
        <v>4821</v>
      </c>
      <c r="G4" s="8">
        <v>63</v>
      </c>
      <c r="H4" s="8">
        <f t="shared" ref="H4:H6" si="0">E4+F4+G4</f>
        <v>25775</v>
      </c>
      <c r="I4" s="10"/>
      <c r="J4" s="3"/>
    </row>
    <row r="5" s="1" customFormat="1" ht="32.1" customHeight="1" spans="1:10">
      <c r="A5" s="7">
        <v>2</v>
      </c>
      <c r="B5" s="8" t="s">
        <v>781</v>
      </c>
      <c r="C5" s="8">
        <v>630</v>
      </c>
      <c r="D5" s="8">
        <v>4396</v>
      </c>
      <c r="E5" s="8">
        <f>D5*10</f>
        <v>43960</v>
      </c>
      <c r="F5" s="8">
        <f>D5*3</f>
        <v>13188</v>
      </c>
      <c r="G5" s="8">
        <v>0</v>
      </c>
      <c r="H5" s="8">
        <f t="shared" si="0"/>
        <v>57148</v>
      </c>
      <c r="I5" s="10"/>
      <c r="J5" s="3"/>
    </row>
    <row r="6" s="1" customFormat="1" ht="32.1" customHeight="1" spans="1:9">
      <c r="A6" s="7" t="s">
        <v>142</v>
      </c>
      <c r="B6" s="7"/>
      <c r="C6" s="7">
        <f>C4+C5</f>
        <v>758</v>
      </c>
      <c r="D6" s="7">
        <f>D4+D5</f>
        <v>6003</v>
      </c>
      <c r="E6" s="9">
        <f>E4+E5</f>
        <v>64851</v>
      </c>
      <c r="F6" s="9">
        <f>SUM(F4:F5)</f>
        <v>18009</v>
      </c>
      <c r="G6" s="9">
        <f>SUM(G4:G5)</f>
        <v>63</v>
      </c>
      <c r="H6" s="9">
        <f t="shared" si="0"/>
        <v>82923</v>
      </c>
      <c r="I6" s="11"/>
    </row>
  </sheetData>
  <mergeCells count="3">
    <mergeCell ref="A1:I1"/>
    <mergeCell ref="A2:I2"/>
    <mergeCell ref="A6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A类</vt:lpstr>
      <vt:lpstr>B类</vt:lpstr>
      <vt:lpstr>送餐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2026-02-02T02:00:00Z</dcterms:created>
  <dcterms:modified xsi:type="dcterms:W3CDTF">2026-07-27T09:12:52Z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07303C7C49A446BA8C5277A349F84479_12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