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<sst xmlns="http://schemas.openxmlformats.org/spreadsheetml/2006/main" count="43" uniqueCount="38">
  <si>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r>
      <rPr>
        <sz val="16"/>
        <rFont val="黑体"/>
        <family val="3"/>
      </rPr>
      <t>附件</t>
    </r>
  </si>
  <si>
    <r>
      <rPr>
        <sz val="22"/>
        <rFont val="方正小标宋简体"/>
        <family val="4"/>
      </rPr>
      <t>三亚海罗片区城市更新项目搬迁补偿统计表</t>
    </r>
  </si>
  <si>
    <r>
      <rPr>
        <sz val="16"/>
        <rFont val="仿宋_GB2312"/>
        <family val="3"/>
      </rPr>
      <t>搬迁实施单位：三亚市吉阳区城市更新服务中心</t>
    </r>
    <r>
      <rPr>
        <sz val="16"/>
        <rFont val="Times New Roman"/>
        <family val="1"/>
      </rPr>
      <t xml:space="preserve">          </t>
    </r>
    <r>
      <rPr>
        <sz val="16"/>
        <rFont val="仿宋_GB2312"/>
        <family val="3"/>
      </rPr>
      <t>补偿单位：三亚海罗第壹城市更新开发建设有限公司</t>
    </r>
    <r>
      <rPr>
        <sz val="16"/>
        <rFont val="Times New Roman"/>
        <family val="1"/>
      </rPr>
      <t xml:space="preserve">          </t>
    </r>
    <r>
      <rPr>
        <sz val="16"/>
        <rFont val="仿宋_GB2312"/>
        <family val="3"/>
      </rPr>
      <t>项目名称：三亚海罗片区城市更新项目第一期（起步区）</t>
    </r>
  </si>
  <si>
    <r>
      <rPr>
        <sz val="16"/>
        <rFont val="黑体"/>
        <family val="3"/>
      </rPr>
      <t>单位</t>
    </r>
  </si>
  <si>
    <r>
      <rPr>
        <sz val="16"/>
        <rFont val="黑体"/>
        <family val="3"/>
      </rPr>
      <t>姓名</t>
    </r>
  </si>
  <si>
    <r>
      <rPr>
        <sz val="16"/>
        <rFont val="黑体"/>
        <family val="3"/>
      </rPr>
      <t>附着物或青苗名称</t>
    </r>
  </si>
  <si>
    <r>
      <rPr>
        <sz val="16"/>
        <rFont val="黑体"/>
        <family val="3"/>
      </rPr>
      <t>数量</t>
    </r>
  </si>
  <si>
    <r>
      <rPr>
        <sz val="16"/>
        <rFont val="黑体"/>
        <family val="3"/>
      </rPr>
      <t>规格</t>
    </r>
  </si>
  <si>
    <r>
      <rPr>
        <sz val="16"/>
        <rFont val="黑体"/>
        <family val="3"/>
      </rPr>
      <t>单价</t>
    </r>
  </si>
  <si>
    <r>
      <rPr>
        <sz val="16"/>
        <rFont val="黑体"/>
        <family val="3"/>
      </rPr>
      <t>金额（元）</t>
    </r>
  </si>
  <si>
    <r>
      <rPr>
        <sz val="16"/>
        <rFont val="黑体"/>
        <family val="3"/>
      </rPr>
      <t>签名</t>
    </r>
  </si>
  <si>
    <r>
      <rPr>
        <sz val="16"/>
        <rFont val="黑体"/>
        <family val="3"/>
      </rPr>
      <t>备注</t>
    </r>
  </si>
  <si>
    <r>
      <rPr>
        <sz val="16"/>
        <rFont val="仿宋_GB2312"/>
        <family val="3"/>
      </rPr>
      <t>吉阳区海罗村委会</t>
    </r>
  </si>
  <si>
    <r>
      <rPr>
        <sz val="16"/>
        <rFont val="仿宋_GB2312"/>
        <family val="3"/>
      </rPr>
      <t>李学才</t>
    </r>
  </si>
  <si>
    <r>
      <rPr>
        <b/>
        <sz val="16"/>
        <rFont val="仿宋_GB2312"/>
        <family val="3"/>
      </rPr>
      <t>一、附着物及青苗部分</t>
    </r>
  </si>
  <si>
    <r>
      <rPr>
        <sz val="16"/>
        <rFont val="仿宋_GB2312"/>
        <family val="3"/>
      </rPr>
      <t>按三府</t>
    </r>
    <r>
      <rPr>
        <sz val="16"/>
        <rFont val="Times New Roman"/>
        <family val="1"/>
      </rPr>
      <t>[2013]43</t>
    </r>
    <r>
      <rPr>
        <sz val="16"/>
        <rFont val="仿宋_GB2312"/>
        <family val="3"/>
      </rPr>
      <t>号文件标准执行</t>
    </r>
  </si>
  <si>
    <t>6-99
X392</t>
  </si>
  <si>
    <r>
      <rPr>
        <sz val="16"/>
        <rFont val="仿宋_GB2312"/>
        <family val="3"/>
      </rPr>
      <t>铁皮棚（铁柱、铁架）</t>
    </r>
  </si>
  <si>
    <r>
      <rPr>
        <sz val="16"/>
        <rFont val="宋体"/>
        <family val="0"/>
      </rPr>
      <t>㎡</t>
    </r>
  </si>
  <si>
    <t>17.3*3.5</t>
  </si>
  <si>
    <r>
      <rPr>
        <sz val="16"/>
        <rFont val="仿宋_GB2312"/>
        <family val="3"/>
      </rPr>
      <t>室外水泥地板（厚</t>
    </r>
    <r>
      <rPr>
        <sz val="16"/>
        <rFont val="Times New Roman"/>
        <family val="1"/>
      </rPr>
      <t>5cm</t>
    </r>
    <r>
      <rPr>
        <sz val="16"/>
        <rFont val="仿宋_GB2312"/>
        <family val="3"/>
      </rPr>
      <t>）</t>
    </r>
  </si>
  <si>
    <r>
      <rPr>
        <sz val="16"/>
        <rFont val="仿宋_GB2312"/>
        <family val="3"/>
      </rPr>
      <t>土地公</t>
    </r>
  </si>
  <si>
    <r>
      <rPr>
        <sz val="16"/>
        <rFont val="仿宋_GB2312"/>
        <family val="3"/>
      </rPr>
      <t>座</t>
    </r>
  </si>
  <si>
    <r>
      <rPr>
        <sz val="16"/>
        <rFont val="仿宋_GB2312"/>
        <family val="3"/>
      </rPr>
      <t>面议价</t>
    </r>
  </si>
  <si>
    <r>
      <rPr>
        <sz val="16"/>
        <rFont val="仿宋_GB2312"/>
        <family val="3"/>
      </rPr>
      <t>不锈钢水箱迁移费</t>
    </r>
  </si>
  <si>
    <r>
      <rPr>
        <sz val="16"/>
        <rFont val="仿宋_GB2312"/>
        <family val="3"/>
      </rPr>
      <t>个</t>
    </r>
  </si>
  <si>
    <r>
      <t>5</t>
    </r>
    <r>
      <rPr>
        <sz val="16"/>
        <rFont val="仿宋_GB2312"/>
        <family val="3"/>
      </rPr>
      <t>吨以下</t>
    </r>
  </si>
  <si>
    <r>
      <rPr>
        <sz val="16"/>
        <rFont val="仿宋_GB2312"/>
        <family val="3"/>
      </rPr>
      <t>参照无锈钢蓄水池搬迁费作价</t>
    </r>
  </si>
  <si>
    <r>
      <rPr>
        <sz val="16"/>
        <rFont val="仿宋_GB2312"/>
        <family val="3"/>
      </rPr>
      <t>空调迁移费</t>
    </r>
  </si>
  <si>
    <r>
      <rPr>
        <sz val="16"/>
        <rFont val="仿宋_GB2312"/>
        <family val="3"/>
      </rPr>
      <t>台</t>
    </r>
  </si>
  <si>
    <r>
      <rPr>
        <sz val="16"/>
        <rFont val="仿宋_GB2312"/>
        <family val="3"/>
      </rPr>
      <t>抽水泵迁移费</t>
    </r>
  </si>
  <si>
    <r>
      <rPr>
        <sz val="16"/>
        <rFont val="仿宋_GB2312"/>
        <family val="3"/>
      </rPr>
      <t>参照空调机拆移费作价</t>
    </r>
  </si>
  <si>
    <r>
      <rPr>
        <sz val="16"/>
        <rFont val="仿宋_GB2312"/>
        <family val="3"/>
      </rPr>
      <t>槟榔树</t>
    </r>
  </si>
  <si>
    <r>
      <rPr>
        <sz val="16"/>
        <rFont val="仿宋_GB2312"/>
        <family val="3"/>
      </rPr>
      <t>株</t>
    </r>
  </si>
  <si>
    <r>
      <t>3</t>
    </r>
    <r>
      <rPr>
        <sz val="16"/>
        <rFont val="仿宋_GB2312"/>
        <family val="3"/>
      </rPr>
      <t>米结果</t>
    </r>
  </si>
  <si>
    <r>
      <rPr>
        <sz val="16"/>
        <rFont val="仿宋_GB2312"/>
        <family val="3"/>
      </rPr>
      <t>花梨树</t>
    </r>
  </si>
  <si>
    <t>φ10cm</t>
  </si>
  <si>
    <r>
      <rPr>
        <b/>
        <sz val="16"/>
        <rFont val="仿宋_GB2312"/>
        <family val="3"/>
      </rPr>
      <t>合计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</si>
</sst>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6">
    <font>
      <sz val="12"/>
      <name val="宋体"/>
      <family val="0"/>
    </font>
    <font>
      <sz val="11"/>
      <name val="宋体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22"/>
      <name val="Times New Roman"/>
      <family val="1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6"/>
      <name val="黑体"/>
      <family val="3"/>
    </font>
    <font>
      <sz val="22"/>
      <name val="方正小标宋简体"/>
      <family val="4"/>
    </font>
    <font>
      <sz val="16"/>
      <name val="仿宋_GB2312"/>
      <family val="3"/>
    </font>
    <font>
      <b/>
      <sz val="16"/>
      <name val="仿宋_GB2312"/>
      <family val="3"/>
    </font>
    <font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2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8" borderId="0" applyNumberFormat="0" applyBorder="0" applyAlignment="0" applyProtection="0"/>
    <xf numFmtId="0" fontId="33" fillId="0" borderId="5" applyNumberFormat="0" applyFill="0" applyAlignment="0" applyProtection="0"/>
    <xf numFmtId="0" fontId="32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9" fillId="12" borderId="0" applyNumberFormat="0" applyBorder="0" applyAlignment="0" applyProtection="0"/>
    <xf numFmtId="0" fontId="32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9" fillId="16" borderId="0" applyNumberFormat="0" applyBorder="0" applyAlignment="0" applyProtection="0"/>
    <xf numFmtId="0" fontId="32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29" fillId="30" borderId="0" applyNumberFormat="0" applyBorder="0" applyAlignment="0" applyProtection="0"/>
    <xf numFmtId="0" fontId="32" fillId="31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vertical="center" wrapText="1"/>
    </xf>
    <xf numFmtId="31" fontId="2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9"/>
  <sheetViews>
    <sheetView tabSelected="1" view="pageBreakPreview" zoomScale="60" zoomScaleNormal="70" workbookViewId="0" topLeftCell="A1">
      <selection activeCell="A14" sqref="A14:IV14"/>
    </sheetView>
  </sheetViews>
  <sheetFormatPr defaultColWidth="9.00390625" defaultRowHeight="49.5" customHeight="1"/>
  <cols>
    <col min="1" max="1" width="25.875" style="1" customWidth="1"/>
    <col min="2" max="2" width="10.625" style="1" customWidth="1"/>
    <col min="3" max="3" width="33.75390625" style="1" customWidth="1"/>
    <col min="4" max="4" width="10.625" style="4" customWidth="1"/>
    <col min="5" max="5" width="12.625" style="4" customWidth="1"/>
    <col min="6" max="6" width="33.375" style="4" customWidth="1"/>
    <col min="7" max="7" width="13.625" style="5" customWidth="1"/>
    <col min="8" max="8" width="15.625" style="6" customWidth="1"/>
    <col min="9" max="9" width="11.625" style="1" customWidth="1"/>
    <col min="10" max="10" width="55.00390625" style="1" customWidth="1"/>
    <col min="11" max="11" width="24.875" style="1" customWidth="1"/>
    <col min="12" max="16384" width="9.00390625" style="1" customWidth="1"/>
  </cols>
  <sheetData>
    <row r="1" ht="49.5" customHeight="1">
      <c r="A1" s="7" t="s">
        <v>0</v>
      </c>
    </row>
    <row r="2" spans="1:11" ht="49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2" ht="49.5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33">
        <v>45385</v>
      </c>
      <c r="L3" s="4"/>
    </row>
    <row r="4" spans="1:11" s="1" customFormat="1" ht="49.5" customHeight="1">
      <c r="A4" s="10" t="s">
        <v>3</v>
      </c>
      <c r="B4" s="10" t="s">
        <v>4</v>
      </c>
      <c r="C4" s="10" t="s">
        <v>5</v>
      </c>
      <c r="D4" s="10" t="s">
        <v>3</v>
      </c>
      <c r="E4" s="10" t="s">
        <v>6</v>
      </c>
      <c r="F4" s="10" t="s">
        <v>7</v>
      </c>
      <c r="G4" s="11" t="s">
        <v>8</v>
      </c>
      <c r="H4" s="11" t="s">
        <v>9</v>
      </c>
      <c r="I4" s="10" t="s">
        <v>10</v>
      </c>
      <c r="J4" s="34" t="s">
        <v>11</v>
      </c>
      <c r="K4" s="35"/>
    </row>
    <row r="5" spans="1:11" ht="49.5" customHeight="1">
      <c r="A5" s="10" t="s">
        <v>12</v>
      </c>
      <c r="B5" s="10" t="s">
        <v>13</v>
      </c>
      <c r="C5" s="12" t="s">
        <v>14</v>
      </c>
      <c r="D5" s="13"/>
      <c r="E5" s="14"/>
      <c r="F5" s="13"/>
      <c r="G5" s="11"/>
      <c r="H5" s="11"/>
      <c r="I5" s="16"/>
      <c r="J5" s="36" t="s">
        <v>15</v>
      </c>
      <c r="K5" s="37"/>
    </row>
    <row r="6" spans="1:11" ht="49.5" customHeight="1">
      <c r="A6" s="15"/>
      <c r="B6" s="14" t="s">
        <v>16</v>
      </c>
      <c r="C6" s="16" t="s">
        <v>17</v>
      </c>
      <c r="D6" s="10" t="s">
        <v>18</v>
      </c>
      <c r="E6" s="17">
        <v>60.55</v>
      </c>
      <c r="F6" s="10" t="s">
        <v>19</v>
      </c>
      <c r="G6" s="11">
        <v>120</v>
      </c>
      <c r="H6" s="18">
        <f aca="true" t="shared" si="0" ref="H6:H13">E6*G6</f>
        <v>7266</v>
      </c>
      <c r="I6" s="16"/>
      <c r="J6" s="38"/>
      <c r="K6" s="39"/>
    </row>
    <row r="7" spans="1:11" ht="49.5" customHeight="1">
      <c r="A7" s="15"/>
      <c r="B7" s="19"/>
      <c r="C7" s="16" t="s">
        <v>20</v>
      </c>
      <c r="D7" s="10" t="s">
        <v>18</v>
      </c>
      <c r="E7" s="17">
        <v>60.55</v>
      </c>
      <c r="F7" s="10" t="s">
        <v>19</v>
      </c>
      <c r="G7" s="11">
        <v>30</v>
      </c>
      <c r="H7" s="11">
        <f t="shared" si="0"/>
        <v>1816.5</v>
      </c>
      <c r="I7" s="16"/>
      <c r="J7" s="38"/>
      <c r="K7" s="39"/>
    </row>
    <row r="8" spans="1:11" ht="49.5" customHeight="1">
      <c r="A8" s="15"/>
      <c r="B8" s="19"/>
      <c r="C8" s="16" t="s">
        <v>21</v>
      </c>
      <c r="D8" s="10" t="s">
        <v>22</v>
      </c>
      <c r="E8" s="20">
        <v>1</v>
      </c>
      <c r="F8" s="10"/>
      <c r="G8" s="11">
        <v>3000</v>
      </c>
      <c r="H8" s="11">
        <f t="shared" si="0"/>
        <v>3000</v>
      </c>
      <c r="I8" s="16"/>
      <c r="J8" s="38" t="s">
        <v>23</v>
      </c>
      <c r="K8" s="39"/>
    </row>
    <row r="9" spans="1:256" s="2" customFormat="1" ht="49.5" customHeight="1">
      <c r="A9" s="15"/>
      <c r="B9" s="19"/>
      <c r="C9" s="16" t="s">
        <v>24</v>
      </c>
      <c r="D9" s="10" t="s">
        <v>25</v>
      </c>
      <c r="E9" s="20">
        <v>1</v>
      </c>
      <c r="F9" s="10" t="s">
        <v>26</v>
      </c>
      <c r="G9" s="11">
        <v>200</v>
      </c>
      <c r="H9" s="11">
        <f t="shared" si="0"/>
        <v>200</v>
      </c>
      <c r="I9" s="16"/>
      <c r="J9" s="38" t="s">
        <v>27</v>
      </c>
      <c r="K9" s="39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11" ht="49.5" customHeight="1">
      <c r="A10" s="15"/>
      <c r="B10" s="19"/>
      <c r="C10" s="16" t="s">
        <v>28</v>
      </c>
      <c r="D10" s="10" t="s">
        <v>29</v>
      </c>
      <c r="E10" s="17">
        <v>4</v>
      </c>
      <c r="F10" s="10"/>
      <c r="G10" s="11">
        <v>200</v>
      </c>
      <c r="H10" s="11">
        <f t="shared" si="0"/>
        <v>800</v>
      </c>
      <c r="I10" s="16"/>
      <c r="J10" s="38"/>
      <c r="K10" s="39"/>
    </row>
    <row r="11" spans="1:11" ht="49.5" customHeight="1">
      <c r="A11" s="15"/>
      <c r="B11" s="21"/>
      <c r="C11" s="16" t="s">
        <v>30</v>
      </c>
      <c r="D11" s="10" t="s">
        <v>25</v>
      </c>
      <c r="E11" s="17">
        <v>1</v>
      </c>
      <c r="F11" s="10"/>
      <c r="G11" s="11">
        <v>200</v>
      </c>
      <c r="H11" s="11">
        <f t="shared" si="0"/>
        <v>200</v>
      </c>
      <c r="I11" s="16"/>
      <c r="J11" s="38" t="s">
        <v>31</v>
      </c>
      <c r="K11" s="39"/>
    </row>
    <row r="12" spans="1:11" ht="49.5" customHeight="1">
      <c r="A12" s="15"/>
      <c r="B12" s="21"/>
      <c r="C12" s="16" t="s">
        <v>32</v>
      </c>
      <c r="D12" s="10" t="s">
        <v>33</v>
      </c>
      <c r="E12" s="17">
        <v>2</v>
      </c>
      <c r="F12" s="10" t="s">
        <v>34</v>
      </c>
      <c r="G12" s="11">
        <v>300</v>
      </c>
      <c r="H12" s="11">
        <f t="shared" si="0"/>
        <v>600</v>
      </c>
      <c r="I12" s="16"/>
      <c r="J12" s="40"/>
      <c r="K12" s="41"/>
    </row>
    <row r="13" spans="1:11" ht="49.5" customHeight="1">
      <c r="A13" s="15"/>
      <c r="B13" s="21"/>
      <c r="C13" s="22" t="s">
        <v>35</v>
      </c>
      <c r="D13" s="10" t="s">
        <v>33</v>
      </c>
      <c r="E13" s="20">
        <v>13</v>
      </c>
      <c r="F13" s="10" t="s">
        <v>36</v>
      </c>
      <c r="G13" s="11">
        <v>150</v>
      </c>
      <c r="H13" s="11">
        <f t="shared" si="0"/>
        <v>1950</v>
      </c>
      <c r="I13" s="16"/>
      <c r="J13" s="38"/>
      <c r="K13" s="39"/>
    </row>
    <row r="14" spans="1:11" s="3" customFormat="1" ht="49.5" customHeight="1">
      <c r="A14" s="23"/>
      <c r="B14" s="24"/>
      <c r="C14" s="25" t="s">
        <v>37</v>
      </c>
      <c r="D14" s="26"/>
      <c r="E14" s="27"/>
      <c r="F14" s="26"/>
      <c r="G14" s="28"/>
      <c r="H14" s="28">
        <f>SUM(H6:H13)</f>
        <v>15832.5</v>
      </c>
      <c r="I14" s="25"/>
      <c r="J14" s="42"/>
      <c r="K14" s="43"/>
    </row>
    <row r="15" spans="1:11" ht="49.5" customHeight="1">
      <c r="A15" s="29"/>
      <c r="B15" s="29"/>
      <c r="C15" s="29"/>
      <c r="D15" s="30"/>
      <c r="E15" s="30"/>
      <c r="F15" s="30"/>
      <c r="G15" s="31"/>
      <c r="H15" s="32"/>
      <c r="I15" s="29"/>
      <c r="J15" s="29"/>
      <c r="K15" s="29"/>
    </row>
    <row r="16" spans="1:11" ht="49.5" customHeight="1">
      <c r="A16" s="29"/>
      <c r="B16" s="29"/>
      <c r="C16" s="29"/>
      <c r="D16" s="30"/>
      <c r="E16" s="30"/>
      <c r="F16" s="30"/>
      <c r="G16" s="31"/>
      <c r="H16" s="32"/>
      <c r="I16" s="29"/>
      <c r="J16" s="29"/>
      <c r="K16" s="29"/>
    </row>
    <row r="17" spans="1:11" ht="49.5" customHeight="1">
      <c r="A17" s="29"/>
      <c r="B17" s="29"/>
      <c r="C17" s="29"/>
      <c r="D17" s="30"/>
      <c r="E17" s="30"/>
      <c r="F17" s="30"/>
      <c r="G17" s="31"/>
      <c r="H17" s="32"/>
      <c r="I17" s="29"/>
      <c r="J17" s="29"/>
      <c r="K17" s="29"/>
    </row>
    <row r="18" spans="1:11" ht="49.5" customHeight="1">
      <c r="A18" s="29"/>
      <c r="B18" s="29"/>
      <c r="C18" s="29"/>
      <c r="D18" s="30"/>
      <c r="E18" s="30"/>
      <c r="F18" s="30"/>
      <c r="G18" s="31"/>
      <c r="H18" s="32"/>
      <c r="I18" s="29"/>
      <c r="J18" s="29"/>
      <c r="K18" s="29"/>
    </row>
    <row r="19" spans="1:11" ht="49.5" customHeight="1">
      <c r="A19" s="29"/>
      <c r="B19" s="29"/>
      <c r="C19" s="29"/>
      <c r="D19" s="30"/>
      <c r="E19" s="30"/>
      <c r="F19" s="30"/>
      <c r="G19" s="31"/>
      <c r="H19" s="32"/>
      <c r="I19" s="29"/>
      <c r="J19" s="29"/>
      <c r="K19" s="29"/>
    </row>
  </sheetData>
  <sheetProtection/>
  <mergeCells count="13">
    <mergeCell ref="A2:K2"/>
    <mergeCell ref="A3:J3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</mergeCells>
  <printOptions/>
  <pageMargins left="0.7" right="0.35433070866141736" top="0.275" bottom="0.275" header="0.11805555555555555" footer="0.07847222222222222"/>
  <pageSetup horizontalDpi="600" verticalDpi="600" orientation="landscape" paperSize="8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陈惠君</cp:lastModifiedBy>
  <cp:lastPrinted>2018-01-15T08:08:03Z</cp:lastPrinted>
  <dcterms:created xsi:type="dcterms:W3CDTF">2008-09-26T02:50:34Z</dcterms:created>
  <dcterms:modified xsi:type="dcterms:W3CDTF">2024-04-22T04:03:45Z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