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<sst xmlns="http://schemas.openxmlformats.org/spreadsheetml/2006/main" count="85" uniqueCount="76">
  <si>
    <t>2021年直达资金分配表</t>
  </si>
  <si>
    <t>编制：三亚市吉阳区财政局    截止日期：8月27日</t>
  </si>
  <si>
    <t>序号</t>
  </si>
  <si>
    <t>时间</t>
  </si>
  <si>
    <t>项目内容</t>
  </si>
  <si>
    <t>市拨文号</t>
  </si>
  <si>
    <t>区级文号</t>
  </si>
  <si>
    <t>下达单位</t>
  </si>
  <si>
    <t>项目金额（万元）</t>
  </si>
  <si>
    <t>支出数</t>
  </si>
  <si>
    <t>百分比</t>
  </si>
  <si>
    <t>2021年困难群众基本生活救助补助资金</t>
  </si>
  <si>
    <t>三财社[2021]2号</t>
  </si>
  <si>
    <t>吉财预指标[2021]3号</t>
  </si>
  <si>
    <t>区民政局</t>
  </si>
  <si>
    <t>2021年散居孤儿、事实无人抚养儿童、困境儿童生活补助经费（第一批）</t>
  </si>
  <si>
    <t>三财社[2021]9号</t>
  </si>
  <si>
    <t>吉财预指标[2021]4号</t>
  </si>
  <si>
    <t>2021年城乡义务教育补助经费直达资金（公用经费）</t>
  </si>
  <si>
    <t>三财科教[2021]2号</t>
  </si>
  <si>
    <t>吉财预指标[2021]5号</t>
  </si>
  <si>
    <t>区教育局</t>
  </si>
  <si>
    <t>吉财预指标[2021]61号</t>
  </si>
  <si>
    <t>区各中小学</t>
  </si>
  <si>
    <t>2021年城乡义务教育补助经费直达资金（家庭困难学生生活补助）</t>
  </si>
  <si>
    <t>三财科教[2021]4号</t>
  </si>
  <si>
    <t>吉财预指标[2021]6号</t>
  </si>
  <si>
    <t>2021年城乡义务教育补助经费直达资金（校舍安全保障机制）</t>
  </si>
  <si>
    <t>三财科教[2021]5号</t>
  </si>
  <si>
    <t>吉财预指标[2021]7号</t>
  </si>
  <si>
    <t>2021年城乡义务教育补助经费直达资金（农村学生营养餐补助）</t>
  </si>
  <si>
    <t>三财科教[2021]6号</t>
  </si>
  <si>
    <t>吉财预指标[2021]8号</t>
  </si>
  <si>
    <t>2021年中央财政就业补助资金</t>
  </si>
  <si>
    <t>三财社[2021]12号</t>
  </si>
  <si>
    <t>吉财预指标[2021]11号</t>
  </si>
  <si>
    <t>区人社局</t>
  </si>
  <si>
    <t>县级基本财力保障机制奖补资金</t>
  </si>
  <si>
    <t>三财预[2021]31号</t>
  </si>
  <si>
    <t>2021年预算大本</t>
  </si>
  <si>
    <t>区环卫所</t>
  </si>
  <si>
    <t>下达2021年中央财政基本公共卫生服务项目补助资金（直达资金）</t>
  </si>
  <si>
    <t>三财社[2021]44号</t>
  </si>
  <si>
    <t>吉财预指标[2021]119号</t>
  </si>
  <si>
    <t>区各卫生院</t>
  </si>
  <si>
    <t>下达2021年4-7月优抚对象抚恤补助资金（中央直达资金823926元、省财政配套资金1680元、地财预算资金86964元）</t>
  </si>
  <si>
    <t>三财社[2021]48号</t>
  </si>
  <si>
    <t>吉财预指标[2021]114号</t>
  </si>
  <si>
    <t>区退役军人事务局</t>
  </si>
  <si>
    <t>2020年省级财政高标准农田建设补助资金</t>
  </si>
  <si>
    <t>三财农[2021]54号</t>
  </si>
  <si>
    <t>吉财预指标[2021]175号</t>
  </si>
  <si>
    <t>区农业农村局</t>
  </si>
  <si>
    <t>2021年健康素养促进项目资金</t>
  </si>
  <si>
    <t>三财社[2021]92号</t>
  </si>
  <si>
    <t>吉财预指标[2021]202号</t>
  </si>
  <si>
    <t>区卫健委</t>
  </si>
  <si>
    <t>2021年省级财政农田管护补助（直达）资金</t>
  </si>
  <si>
    <t>三财农[2021]61号</t>
  </si>
  <si>
    <t>吉财预指标[2021]203号</t>
  </si>
  <si>
    <t>2021年城乡义务教育补助经费直达资金（第二批）</t>
  </si>
  <si>
    <t>三财科教[2021]65号</t>
  </si>
  <si>
    <t>吉财预指标[2021]206号</t>
  </si>
  <si>
    <t>2021年第一批农村公路养护工程补助资金</t>
  </si>
  <si>
    <t>三财建[2021]249号</t>
  </si>
  <si>
    <t>吉财预指标[2021]235号</t>
  </si>
  <si>
    <t>区住建局</t>
  </si>
  <si>
    <t>2021年8-10月优抚对象抚补助资金</t>
  </si>
  <si>
    <t>三财社[2021]123号</t>
  </si>
  <si>
    <t>吉财预指标[2021]272号</t>
  </si>
  <si>
    <t>2021年中央财政基本公共卫生服务项目补助资金（直达资金）卫生监督检查项目经费</t>
  </si>
  <si>
    <t>三财社[2021]126号</t>
  </si>
  <si>
    <t>吉财预指标[2021]291号</t>
  </si>
  <si>
    <t>2021年第二批农村公路养护补助资金</t>
  </si>
  <si>
    <t>三财建[2021]370号</t>
  </si>
  <si>
    <t>吉财预指标[2021]310号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</si>
</sst>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%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26" fillId="11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18" fillId="17" borderId="6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true" applyBorder="true">
      <alignment vertical="center"/>
    </xf>
    <xf numFmtId="0" fontId="1" fillId="0" borderId="1" xfId="0" applyFont="true" applyFill="true" applyBorder="true">
      <alignment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left" vertical="center"/>
    </xf>
    <xf numFmtId="177" fontId="0" fillId="0" borderId="1" xfId="0" applyNumberFormat="true" applyFill="true" applyBorder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14" fontId="6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left" vertical="center"/>
    </xf>
    <xf numFmtId="0" fontId="6" fillId="0" borderId="1" xfId="0" applyNumberFormat="true" applyFont="true" applyFill="true" applyBorder="true" applyAlignment="true">
      <alignment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4" fontId="9" fillId="0" borderId="1" xfId="0" applyNumberFormat="true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177" fontId="0" fillId="0" borderId="1" xfId="0" applyNumberForma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F8" sqref="F8"/>
    </sheetView>
  </sheetViews>
  <sheetFormatPr defaultColWidth="9" defaultRowHeight="13.5"/>
  <cols>
    <col min="1" max="1" width="6.375" style="3" customWidth="true"/>
    <col min="2" max="2" width="10.375" style="1" customWidth="true"/>
    <col min="3" max="3" width="49.625" style="4" customWidth="true"/>
    <col min="4" max="4" width="17.375" style="3" customWidth="true"/>
    <col min="5" max="5" width="18.625" style="3" customWidth="true"/>
    <col min="6" max="6" width="16.5" style="1" customWidth="true"/>
    <col min="7" max="8" width="15" style="1" customWidth="true"/>
    <col min="9" max="9" width="15" style="5" customWidth="true"/>
    <col min="10" max="16384" width="9" style="1"/>
  </cols>
  <sheetData>
    <row r="1" ht="30" customHeight="true" spans="1:9">
      <c r="A1" s="6" t="s">
        <v>0</v>
      </c>
      <c r="B1" s="6"/>
      <c r="C1" s="7"/>
      <c r="D1" s="6"/>
      <c r="E1" s="6"/>
      <c r="F1" s="6"/>
      <c r="G1" s="6"/>
      <c r="H1" s="6"/>
      <c r="I1" s="22"/>
    </row>
    <row r="2" ht="25" customHeight="true" spans="1:9">
      <c r="A2" s="8" t="s">
        <v>1</v>
      </c>
      <c r="B2" s="8"/>
      <c r="C2" s="8"/>
      <c r="D2" s="8"/>
      <c r="E2" s="18"/>
      <c r="F2" s="18"/>
      <c r="G2" s="18"/>
      <c r="H2" s="18"/>
      <c r="I2" s="23"/>
    </row>
    <row r="3" ht="21" customHeight="true" spans="1:9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9" t="s">
        <v>8</v>
      </c>
      <c r="H3" s="19" t="s">
        <v>9</v>
      </c>
      <c r="I3" s="24" t="s">
        <v>10</v>
      </c>
    </row>
    <row r="4" ht="24" customHeight="true" spans="1:9">
      <c r="A4" s="9"/>
      <c r="B4" s="9"/>
      <c r="C4" s="10"/>
      <c r="D4" s="9"/>
      <c r="E4" s="9"/>
      <c r="F4" s="9"/>
      <c r="G4" s="20">
        <f>SUM(G5:G76)</f>
        <v>7400.8426</v>
      </c>
      <c r="H4" s="20">
        <v>5310.94</v>
      </c>
      <c r="I4" s="25">
        <v>0.717612883700567</v>
      </c>
    </row>
    <row r="5" ht="23" customHeight="true" spans="1:9">
      <c r="A5" s="11">
        <v>1</v>
      </c>
      <c r="B5" s="12">
        <v>44225</v>
      </c>
      <c r="C5" s="13" t="s">
        <v>11</v>
      </c>
      <c r="D5" s="14" t="s">
        <v>12</v>
      </c>
      <c r="E5" s="12" t="s">
        <v>13</v>
      </c>
      <c r="F5" s="14" t="s">
        <v>14</v>
      </c>
      <c r="G5" s="19">
        <v>623</v>
      </c>
      <c r="H5" s="19">
        <v>311.8</v>
      </c>
      <c r="I5" s="24">
        <v>0.500481540930979</v>
      </c>
    </row>
    <row r="6" ht="25" customHeight="true" spans="1:9">
      <c r="A6" s="11">
        <v>2</v>
      </c>
      <c r="B6" s="12">
        <v>44225</v>
      </c>
      <c r="C6" s="13" t="s">
        <v>15</v>
      </c>
      <c r="D6" s="14" t="s">
        <v>16</v>
      </c>
      <c r="E6" s="12" t="s">
        <v>17</v>
      </c>
      <c r="F6" s="14" t="s">
        <v>14</v>
      </c>
      <c r="G6" s="19">
        <v>25.5</v>
      </c>
      <c r="H6" s="19">
        <v>25.5</v>
      </c>
      <c r="I6" s="24">
        <v>1</v>
      </c>
    </row>
    <row r="7" s="1" customFormat="true" ht="23" customHeight="true" spans="1:9">
      <c r="A7" s="11">
        <v>3</v>
      </c>
      <c r="B7" s="12">
        <v>44228</v>
      </c>
      <c r="C7" s="13" t="s">
        <v>18</v>
      </c>
      <c r="D7" s="14" t="s">
        <v>19</v>
      </c>
      <c r="E7" s="21" t="s">
        <v>20</v>
      </c>
      <c r="F7" s="14" t="s">
        <v>21</v>
      </c>
      <c r="G7" s="19">
        <v>600.91</v>
      </c>
      <c r="H7" s="19">
        <v>222.36</v>
      </c>
      <c r="I7" s="24">
        <v>0.370038774525303</v>
      </c>
    </row>
    <row r="8" ht="23" customHeight="true" spans="1:9">
      <c r="A8" s="11">
        <v>4</v>
      </c>
      <c r="B8" s="12"/>
      <c r="C8" s="13"/>
      <c r="D8" s="14"/>
      <c r="E8" s="21" t="s">
        <v>22</v>
      </c>
      <c r="F8" s="14" t="s">
        <v>23</v>
      </c>
      <c r="G8" s="19">
        <v>972.09</v>
      </c>
      <c r="H8" s="19">
        <v>867.49</v>
      </c>
      <c r="I8" s="24">
        <v>0.892396794535485</v>
      </c>
    </row>
    <row r="9" s="1" customFormat="true" ht="29" customHeight="true" spans="1:9">
      <c r="A9" s="11">
        <v>5</v>
      </c>
      <c r="B9" s="12">
        <v>44228</v>
      </c>
      <c r="C9" s="13" t="s">
        <v>24</v>
      </c>
      <c r="D9" s="14" t="s">
        <v>25</v>
      </c>
      <c r="E9" s="21" t="s">
        <v>26</v>
      </c>
      <c r="F9" s="14" t="s">
        <v>21</v>
      </c>
      <c r="G9" s="19">
        <v>66</v>
      </c>
      <c r="H9" s="19">
        <v>66</v>
      </c>
      <c r="I9" s="24">
        <v>1</v>
      </c>
    </row>
    <row r="10" s="1" customFormat="true" ht="23" customHeight="true" spans="1:9">
      <c r="A10" s="11">
        <v>6</v>
      </c>
      <c r="B10" s="12">
        <v>44228</v>
      </c>
      <c r="C10" s="13" t="s">
        <v>27</v>
      </c>
      <c r="D10" s="14" t="s">
        <v>28</v>
      </c>
      <c r="E10" s="21" t="s">
        <v>29</v>
      </c>
      <c r="F10" s="14" t="s">
        <v>21</v>
      </c>
      <c r="G10" s="19">
        <v>250</v>
      </c>
      <c r="H10" s="19">
        <v>89.96</v>
      </c>
      <c r="I10" s="24">
        <v>0.35984</v>
      </c>
    </row>
    <row r="11" s="1" customFormat="true" ht="26" customHeight="true" spans="1:9">
      <c r="A11" s="11">
        <v>7</v>
      </c>
      <c r="B11" s="12">
        <v>44228</v>
      </c>
      <c r="C11" s="13" t="s">
        <v>30</v>
      </c>
      <c r="D11" s="14" t="s">
        <v>31</v>
      </c>
      <c r="E11" s="21" t="s">
        <v>32</v>
      </c>
      <c r="F11" s="14" t="s">
        <v>21</v>
      </c>
      <c r="G11" s="19">
        <v>638</v>
      </c>
      <c r="H11" s="19">
        <v>409.96</v>
      </c>
      <c r="I11" s="24">
        <v>0.64257053291536</v>
      </c>
    </row>
    <row r="12" s="1" customFormat="true" ht="23" customHeight="true" spans="1:9">
      <c r="A12" s="11">
        <v>8</v>
      </c>
      <c r="B12" s="12">
        <v>44230</v>
      </c>
      <c r="C12" s="15" t="s">
        <v>33</v>
      </c>
      <c r="D12" s="14" t="s">
        <v>34</v>
      </c>
      <c r="E12" s="12" t="s">
        <v>35</v>
      </c>
      <c r="F12" s="14" t="s">
        <v>36</v>
      </c>
      <c r="G12" s="19">
        <v>100</v>
      </c>
      <c r="H12" s="19">
        <v>96.04</v>
      </c>
      <c r="I12" s="24">
        <v>0.9604</v>
      </c>
    </row>
    <row r="13" s="1" customFormat="true" ht="23" customHeight="true" spans="1:9">
      <c r="A13" s="11">
        <v>9</v>
      </c>
      <c r="B13" s="12">
        <v>44229</v>
      </c>
      <c r="C13" s="15" t="s">
        <v>37</v>
      </c>
      <c r="D13" s="14" t="s">
        <v>38</v>
      </c>
      <c r="E13" s="21" t="s">
        <v>39</v>
      </c>
      <c r="F13" s="14" t="s">
        <v>40</v>
      </c>
      <c r="G13" s="19">
        <v>2115</v>
      </c>
      <c r="H13" s="19">
        <v>2115</v>
      </c>
      <c r="I13" s="24">
        <v>1</v>
      </c>
    </row>
    <row r="14" s="1" customFormat="true" spans="1:9">
      <c r="A14" s="11">
        <v>10</v>
      </c>
      <c r="B14" s="12">
        <v>44292</v>
      </c>
      <c r="C14" s="16" t="s">
        <v>41</v>
      </c>
      <c r="D14" s="12" t="s">
        <v>42</v>
      </c>
      <c r="E14" s="21" t="s">
        <v>43</v>
      </c>
      <c r="F14" s="12" t="s">
        <v>44</v>
      </c>
      <c r="G14" s="19">
        <v>1009</v>
      </c>
      <c r="H14" s="19">
        <v>781.23</v>
      </c>
      <c r="I14" s="24">
        <v>0.774261645193261</v>
      </c>
    </row>
    <row r="15" s="1" customFormat="true" ht="24" spans="1:9">
      <c r="A15" s="11">
        <v>11</v>
      </c>
      <c r="B15" s="12">
        <v>44295</v>
      </c>
      <c r="C15" s="16" t="s">
        <v>45</v>
      </c>
      <c r="D15" s="12" t="s">
        <v>46</v>
      </c>
      <c r="E15" s="21" t="s">
        <v>47</v>
      </c>
      <c r="F15" s="12" t="s">
        <v>48</v>
      </c>
      <c r="G15" s="19">
        <v>82.3926</v>
      </c>
      <c r="H15" s="19">
        <v>82.39</v>
      </c>
      <c r="I15" s="24">
        <v>0.999968443768008</v>
      </c>
    </row>
    <row r="16" s="1" customFormat="true" spans="1:9">
      <c r="A16" s="11">
        <v>12</v>
      </c>
      <c r="B16" s="12">
        <v>44357</v>
      </c>
      <c r="C16" s="16" t="s">
        <v>49</v>
      </c>
      <c r="D16" s="12" t="s">
        <v>50</v>
      </c>
      <c r="E16" s="21" t="s">
        <v>51</v>
      </c>
      <c r="F16" s="12" t="s">
        <v>52</v>
      </c>
      <c r="G16" s="19">
        <v>226.1</v>
      </c>
      <c r="H16" s="19">
        <v>226.1</v>
      </c>
      <c r="I16" s="24">
        <v>1</v>
      </c>
    </row>
    <row r="17" s="1" customFormat="true" spans="1:9">
      <c r="A17" s="11">
        <v>13</v>
      </c>
      <c r="B17" s="12">
        <v>44376</v>
      </c>
      <c r="C17" s="16" t="s">
        <v>53</v>
      </c>
      <c r="D17" s="12" t="s">
        <v>54</v>
      </c>
      <c r="E17" s="12" t="s">
        <v>55</v>
      </c>
      <c r="F17" s="12" t="s">
        <v>56</v>
      </c>
      <c r="G17" s="19">
        <v>9</v>
      </c>
      <c r="H17" s="19">
        <v>0</v>
      </c>
      <c r="I17" s="24">
        <v>0</v>
      </c>
    </row>
    <row r="18" s="2" customFormat="true" spans="1:9">
      <c r="A18" s="11">
        <v>14</v>
      </c>
      <c r="B18" s="12">
        <v>44377</v>
      </c>
      <c r="C18" s="16" t="s">
        <v>57</v>
      </c>
      <c r="D18" s="12" t="s">
        <v>58</v>
      </c>
      <c r="E18" s="12" t="s">
        <v>59</v>
      </c>
      <c r="F18" s="12" t="s">
        <v>52</v>
      </c>
      <c r="G18" s="19">
        <v>24.3</v>
      </c>
      <c r="H18" s="19">
        <v>0</v>
      </c>
      <c r="I18" s="24">
        <v>0</v>
      </c>
    </row>
    <row r="19" s="2" customFormat="true" ht="45" customHeight="true" spans="1:9">
      <c r="A19" s="11">
        <v>15</v>
      </c>
      <c r="B19" s="12">
        <v>44377</v>
      </c>
      <c r="C19" s="16" t="s">
        <v>60</v>
      </c>
      <c r="D19" s="12" t="s">
        <v>61</v>
      </c>
      <c r="E19" s="12" t="s">
        <v>62</v>
      </c>
      <c r="F19" s="12" t="s">
        <v>21</v>
      </c>
      <c r="G19" s="19">
        <v>424</v>
      </c>
      <c r="H19" s="19">
        <v>0</v>
      </c>
      <c r="I19" s="24">
        <v>0</v>
      </c>
    </row>
    <row r="20" s="1" customFormat="true" spans="1:9">
      <c r="A20" s="11">
        <v>16</v>
      </c>
      <c r="B20" s="12">
        <v>44390</v>
      </c>
      <c r="C20" s="16" t="s">
        <v>63</v>
      </c>
      <c r="D20" s="12" t="s">
        <v>64</v>
      </c>
      <c r="E20" s="21" t="s">
        <v>65</v>
      </c>
      <c r="F20" s="12" t="s">
        <v>66</v>
      </c>
      <c r="G20" s="19">
        <v>160.33</v>
      </c>
      <c r="H20" s="19">
        <v>0</v>
      </c>
      <c r="I20" s="24">
        <v>0</v>
      </c>
    </row>
    <row r="21" s="1" customFormat="true" spans="1:9">
      <c r="A21" s="11">
        <v>17</v>
      </c>
      <c r="B21" s="12">
        <v>44413</v>
      </c>
      <c r="C21" s="16" t="s">
        <v>67</v>
      </c>
      <c r="D21" s="12" t="s">
        <v>68</v>
      </c>
      <c r="E21" s="21" t="s">
        <v>69</v>
      </c>
      <c r="F21" s="12" t="s">
        <v>48</v>
      </c>
      <c r="G21" s="19">
        <v>61.79</v>
      </c>
      <c r="H21" s="19">
        <v>17.11</v>
      </c>
      <c r="I21" s="24">
        <v>0.276905648163133</v>
      </c>
    </row>
    <row r="22" s="2" customFormat="true" ht="45" customHeight="true" spans="1:9">
      <c r="A22" s="11">
        <v>18</v>
      </c>
      <c r="B22" s="12">
        <v>44421</v>
      </c>
      <c r="C22" s="16" t="s">
        <v>70</v>
      </c>
      <c r="D22" s="12" t="s">
        <v>71</v>
      </c>
      <c r="E22" s="12" t="s">
        <v>72</v>
      </c>
      <c r="F22" s="12" t="s">
        <v>56</v>
      </c>
      <c r="G22" s="19">
        <v>1.2</v>
      </c>
      <c r="H22" s="19">
        <v>0</v>
      </c>
      <c r="I22" s="24">
        <v>0</v>
      </c>
    </row>
    <row r="23" s="1" customFormat="true" spans="1:9">
      <c r="A23" s="11">
        <v>19</v>
      </c>
      <c r="B23" s="12">
        <v>44432</v>
      </c>
      <c r="C23" s="17" t="s">
        <v>73</v>
      </c>
      <c r="D23" s="12" t="s">
        <v>74</v>
      </c>
      <c r="E23" s="12" t="s">
        <v>75</v>
      </c>
      <c r="F23" s="12" t="s">
        <v>66</v>
      </c>
      <c r="G23" s="3">
        <v>12.23</v>
      </c>
      <c r="H23" s="3">
        <v>0</v>
      </c>
      <c r="I23" s="26">
        <v>0</v>
      </c>
    </row>
  </sheetData>
  <mergeCells count="10">
    <mergeCell ref="A1:I1"/>
    <mergeCell ref="A2:D2"/>
    <mergeCell ref="A3:A4"/>
    <mergeCell ref="B3:B4"/>
    <mergeCell ref="B7:B8"/>
    <mergeCell ref="C7:C8"/>
    <mergeCell ref="D3:D4"/>
    <mergeCell ref="D7:D8"/>
    <mergeCell ref="E3:E4"/>
    <mergeCell ref="F3:F4"/>
  </mergeCells>
  <conditionalFormatting sqref="D5">
    <cfRule type="expression" dxfId="0" priority="1" stopIfTrue="1">
      <formula>AND(COUNTIF($D$6:$D$186,D5)&gt;1,NOT(ISBLANK(D5)))</formula>
    </cfRule>
  </conditionalFormatting>
  <conditionalFormatting sqref="D6">
    <cfRule type="expression" dxfId="0" priority="2" stopIfTrue="1">
      <formula>AND(COUNTIF($D$6:$D$186,D6)&gt;1,NOT(ISBLANK(D6)))</formula>
    </cfRule>
  </conditionalFormatting>
  <conditionalFormatting sqref="D7">
    <cfRule type="expression" dxfId="0" priority="3" stopIfTrue="1">
      <formula>AND(COUNTIF($D$6:$D$186,D7)&gt;1,NOT(ISBLANK(D7)))</formula>
    </cfRule>
  </conditionalFormatting>
  <conditionalFormatting sqref="D9">
    <cfRule type="expression" dxfId="0" priority="4" stopIfTrue="1">
      <formula>AND(COUNTIF($D$6:$D$186,D9)&gt;1,NOT(ISBLANK(D9)))</formula>
    </cfRule>
  </conditionalFormatting>
  <conditionalFormatting sqref="D10">
    <cfRule type="expression" dxfId="0" priority="6" stopIfTrue="1">
      <formula>AND(COUNTIF($D$6:$D$186,D10)&gt;1,NOT(ISBLANK(D10)))</formula>
    </cfRule>
  </conditionalFormatting>
  <conditionalFormatting sqref="D11">
    <cfRule type="expression" dxfId="0" priority="8" stopIfTrue="1">
      <formula>AND(COUNTIF($D$6:$D$186,D11)&gt;1,NOT(ISBLANK(D11)))</formula>
    </cfRule>
  </conditionalFormatting>
  <printOptions horizontalCentered="true"/>
  <pageMargins left="0.700694444444445" right="0.700694444444445" top="0.751388888888889" bottom="0.751388888888889" header="0.297916666666667" footer="0.297916666666667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2021-02-03T18:51:00Z</dcterms:created>
  <dcterms:modified xsi:type="dcterms:W3CDTF">2021-09-24T09:14:21Z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true</vt:bool>
  </property>
</Properties>
</file>