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<sst xmlns="http://schemas.openxmlformats.org/spreadsheetml/2006/main" count="23" uniqueCount="22">
  <si>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附件1</t>
  </si>
  <si>
    <t>制表单位：三亚市吉阳区人力资源和社会保障局</t>
  </si>
  <si>
    <t xml:space="preserve">          制表日期：2022年6月27日</t>
  </si>
  <si>
    <t>三亚市吉阳区商品街社区2022年6月份公益性岗位人员经费申请明细表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</si>
  <si>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</si>
  <si>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</si>
  <si>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</si>
  <si>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</si>
  <si>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</si>
  <si>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</si>
  <si>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</si>
  <si>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</si>
  <si>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</si>
  <si>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</si>
  <si>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</si>
  <si>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</si>
  <si>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</si>
  <si>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</si>
  <si>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</si>
  <si>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</si>
  <si>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商品街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</si>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</sst>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Q5" sqref="Q5"/>
    </sheetView>
  </sheetViews>
  <sheetFormatPr defaultColWidth="9.00390625" defaultRowHeight="14.25"/>
  <cols>
    <col min="1" max="1" width="6.75390625" style="0" customWidth="1"/>
    <col min="2" max="2" width="3.875" style="0" customWidth="1"/>
    <col min="3" max="3" width="6.00390625" style="0" customWidth="1"/>
    <col min="4" max="4" width="9.75390625" style="0" customWidth="1"/>
    <col min="5" max="5" width="7.25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75390625" style="0" customWidth="1"/>
    <col min="15" max="15" width="7.75390625" style="0" customWidth="1"/>
  </cols>
  <sheetData>
    <row r="1" spans="1:2" ht="28.5" customHeight="1">
      <c r="A1" s="3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6"/>
      <c r="M2" s="20" t="s">
        <v>2</v>
      </c>
      <c r="N2" s="20"/>
      <c r="O2" s="20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2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/>
      <c r="M5" s="10"/>
      <c r="N5" s="11"/>
      <c r="O5" s="11"/>
    </row>
    <row r="6" spans="1:15" ht="30.75" customHeight="1">
      <c r="A6" s="14" t="s">
        <v>20</v>
      </c>
      <c r="B6" s="15">
        <v>6</v>
      </c>
      <c r="C6" s="16">
        <v>2</v>
      </c>
      <c r="D6" s="17">
        <v>1600</v>
      </c>
      <c r="E6" s="17">
        <v>985.38</v>
      </c>
      <c r="F6" s="17">
        <v>3925.8</v>
      </c>
      <c r="G6" s="17">
        <f>F6*16%</f>
        <v>628.128</v>
      </c>
      <c r="H6" s="17">
        <f>F6*8.5%</f>
        <v>333.69300000000004</v>
      </c>
      <c r="I6" s="17">
        <f>F6*0%</f>
        <v>0</v>
      </c>
      <c r="J6" s="17">
        <f>F6*0.5%</f>
        <v>19.629</v>
      </c>
      <c r="K6" s="17">
        <f>F6*0.1%</f>
        <v>3.9258</v>
      </c>
      <c r="L6" s="17">
        <v>200</v>
      </c>
      <c r="M6" s="17">
        <v>700</v>
      </c>
      <c r="N6" s="17">
        <v>6970.76</v>
      </c>
      <c r="O6" s="21" t="s">
        <v>21</v>
      </c>
    </row>
    <row r="7" spans="1:15" s="2" customFormat="1" ht="21.75" customHeight="1">
      <c r="A7" s="18" t="s">
        <v>13</v>
      </c>
      <c r="B7" s="18"/>
      <c r="C7" s="18"/>
      <c r="D7" s="19">
        <v>1600</v>
      </c>
      <c r="E7" s="19">
        <v>985.38</v>
      </c>
      <c r="F7" s="19"/>
      <c r="G7" s="19">
        <v>628.13</v>
      </c>
      <c r="H7" s="19">
        <v>333.69</v>
      </c>
      <c r="I7" s="19">
        <f>SUM(I6:I6)</f>
        <v>0</v>
      </c>
      <c r="J7" s="19">
        <v>19.63</v>
      </c>
      <c r="K7" s="19">
        <v>3.93</v>
      </c>
      <c r="L7" s="19">
        <v>200</v>
      </c>
      <c r="M7" s="19">
        <v>700</v>
      </c>
      <c r="N7" s="19">
        <f>SUM(N6:N6)</f>
        <v>6970.76</v>
      </c>
      <c r="O7" s="21"/>
    </row>
  </sheetData>
  <sheetProtection/>
  <mergeCells count="13">
    <mergeCell ref="M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2022-07-08T08:07:52Z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