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罗蓬村" sheetId="1" r:id="rId1"/>
  </sheets>
  <definedNames>
    <definedName name="_xlnm._FilterDatabase" localSheetId="0" hidden="1">罗蓬村!$A$3:$G$39</definedName>
    <definedName name="_xlnm.Print_Titles" localSheetId="0">罗蓬村!$1:$3</definedName>
  </definedNames>
  <calcPr calcId="144525"/>
</workbook>
</file>

<file path=xl/sharedStrings.xml><?xml version="1.0" encoding="utf-8"?>
<sst xmlns="http://schemas.openxmlformats.org/spreadsheetml/2006/main" count="48" uniqueCount="46">
  <si>
    <t>三亚市吉阳区罗蓬村委会2025年南繁核心区供地农民补贴汇总表</t>
  </si>
  <si>
    <t xml:space="preserve">  制表单位：罗蓬村委会</t>
  </si>
  <si>
    <t>序号</t>
  </si>
  <si>
    <t>姓名</t>
  </si>
  <si>
    <t>供地面积(亩)</t>
  </si>
  <si>
    <t>补贴标准(元/亩)</t>
  </si>
  <si>
    <t>补贴金额(元)</t>
  </si>
  <si>
    <t>南繁单位名称</t>
  </si>
  <si>
    <t>备注</t>
  </si>
  <si>
    <t>罗其文</t>
  </si>
  <si>
    <t>合肥丰乐种业股份有限公司</t>
  </si>
  <si>
    <t>吴武强</t>
  </si>
  <si>
    <t>吉永京</t>
  </si>
  <si>
    <t>吴亚荣</t>
  </si>
  <si>
    <t>吴士祥</t>
  </si>
  <si>
    <t>董亚她</t>
  </si>
  <si>
    <t>吴琼英</t>
  </si>
  <si>
    <t>吉洪强</t>
  </si>
  <si>
    <t>谭文雄</t>
  </si>
  <si>
    <t>吴鹏</t>
  </si>
  <si>
    <t>吉永光</t>
  </si>
  <si>
    <t>吴武雄</t>
  </si>
  <si>
    <t>王少雄</t>
  </si>
  <si>
    <t>王德斌</t>
  </si>
  <si>
    <t>陈财花</t>
  </si>
  <si>
    <t>董其成</t>
  </si>
  <si>
    <t>吉明洪</t>
  </si>
  <si>
    <t>谭亚女</t>
  </si>
  <si>
    <t>王春梅</t>
  </si>
  <si>
    <t>董其国</t>
  </si>
  <si>
    <t>王定芬</t>
  </si>
  <si>
    <t>王运清</t>
  </si>
  <si>
    <t>王德秀</t>
  </si>
  <si>
    <t>董其毫</t>
  </si>
  <si>
    <t>董亚亮</t>
  </si>
  <si>
    <t>王大新</t>
  </si>
  <si>
    <t>王竹齐</t>
  </si>
  <si>
    <t>董桂英</t>
  </si>
  <si>
    <t>王少明</t>
  </si>
  <si>
    <t>董其文</t>
  </si>
  <si>
    <t>王月清</t>
  </si>
  <si>
    <t>董亚帝</t>
  </si>
  <si>
    <t>兰爱梅</t>
  </si>
  <si>
    <t>合  计</t>
  </si>
  <si>
    <t xml:space="preserve"> 备注：1.补贴标准为94.58元/（亩·年）；2.表格内容填写后原则上不得涂改，如确需涂改，应由涂改人在涂改处旁签字、按手印确认。</t>
  </si>
  <si>
    <t xml:space="preserve">    填表人：黎鹏超       村委会（签章）：               区农业农村局（签章）：            市农业农村局（签章）：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</si>
</sst>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name val="宋体"/>
      <charset val="134"/>
    </font>
    <font>
      <b/>
      <sz val="18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15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4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4" fillId="21" borderId="8" applyNumberFormat="0" applyAlignment="0" applyProtection="0">
      <alignment vertical="center"/>
    </xf>
    <xf numFmtId="0" fontId="17" fillId="21" borderId="2" applyNumberFormat="0" applyAlignment="0" applyProtection="0">
      <alignment vertical="center"/>
    </xf>
    <xf numFmtId="0" fontId="13" fillId="16" borderId="3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>
      <alignment vertical="center"/>
    </xf>
    <xf numFmtId="3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>
      <alignment vertical="center"/>
    </xf>
    <xf numFmtId="3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3" fillId="0" borderId="1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topLeftCell="A31" workbookViewId="0">
      <selection activeCell="C48" sqref="C48"/>
    </sheetView>
  </sheetViews>
  <sheetFormatPr defaultColWidth="9" defaultRowHeight="13.5" outlineLevelCol="6"/>
  <cols>
    <col min="1" max="1" width="5.20833333333333" style="2" customWidth="1"/>
    <col min="2" max="2" width="10.1083333333333" style="2" customWidth="1"/>
    <col min="3" max="4" width="16.625" style="2" customWidth="1"/>
    <col min="5" max="5" width="16.625" style="3" customWidth="1"/>
    <col min="6" max="6" width="28.625" style="4" customWidth="1"/>
    <col min="7" max="7" width="12.75" style="2" customWidth="1"/>
    <col min="8" max="16384" width="9" style="2"/>
  </cols>
  <sheetData>
    <row r="1" ht="50.1" customHeight="1" spans="1:7">
      <c r="A1" s="5" t="s">
        <v>0</v>
      </c>
      <c r="B1" s="5"/>
      <c r="C1" s="5"/>
      <c r="D1" s="5"/>
      <c r="E1" s="6"/>
      <c r="F1" s="5"/>
      <c r="G1" s="5"/>
    </row>
    <row r="2" ht="24.9" customHeight="1" spans="1:7">
      <c r="A2" s="7" t="s">
        <v>1</v>
      </c>
      <c r="B2" s="8"/>
      <c r="C2" s="8"/>
      <c r="D2" s="9"/>
      <c r="E2" s="10"/>
      <c r="F2" s="11"/>
      <c r="G2" s="12"/>
    </row>
    <row r="3" ht="33" customHeight="1" spans="1:7">
      <c r="A3" s="13" t="s">
        <v>2</v>
      </c>
      <c r="B3" s="13" t="s">
        <v>3</v>
      </c>
      <c r="C3" s="13" t="s">
        <v>4</v>
      </c>
      <c r="D3" s="14" t="s">
        <v>5</v>
      </c>
      <c r="E3" s="15" t="s">
        <v>6</v>
      </c>
      <c r="F3" s="13" t="s">
        <v>7</v>
      </c>
      <c r="G3" s="16" t="s">
        <v>8</v>
      </c>
    </row>
    <row r="4" ht="30" customHeight="1" spans="1:7">
      <c r="A4" s="17">
        <v>1</v>
      </c>
      <c r="B4" s="18" t="s">
        <v>9</v>
      </c>
      <c r="C4" s="19">
        <v>2.06</v>
      </c>
      <c r="D4" s="19">
        <v>94.58</v>
      </c>
      <c r="E4" s="20">
        <f>ROUND(C4*D4,2)</f>
        <v>194.83</v>
      </c>
      <c r="F4" s="17" t="s">
        <v>10</v>
      </c>
      <c r="G4" s="21"/>
    </row>
    <row r="5" ht="30" customHeight="1" spans="1:7">
      <c r="A5" s="17">
        <v>2</v>
      </c>
      <c r="B5" s="18" t="s">
        <v>11</v>
      </c>
      <c r="C5" s="19">
        <v>2.09</v>
      </c>
      <c r="D5" s="19">
        <v>94.58</v>
      </c>
      <c r="E5" s="20">
        <f t="shared" ref="E5:E37" si="0">ROUND(C5*D5,2)</f>
        <v>197.67</v>
      </c>
      <c r="F5" s="17"/>
      <c r="G5" s="21"/>
    </row>
    <row r="6" ht="30" customHeight="1" spans="1:7">
      <c r="A6" s="17">
        <v>3</v>
      </c>
      <c r="B6" s="18" t="s">
        <v>12</v>
      </c>
      <c r="C6" s="19">
        <v>1.81</v>
      </c>
      <c r="D6" s="19">
        <v>94.58</v>
      </c>
      <c r="E6" s="20">
        <f t="shared" si="0"/>
        <v>171.19</v>
      </c>
      <c r="F6" s="17"/>
      <c r="G6" s="21"/>
    </row>
    <row r="7" ht="30" customHeight="1" spans="1:7">
      <c r="A7" s="17">
        <v>4</v>
      </c>
      <c r="B7" s="18" t="s">
        <v>13</v>
      </c>
      <c r="C7" s="19">
        <v>0.83</v>
      </c>
      <c r="D7" s="19">
        <v>94.58</v>
      </c>
      <c r="E7" s="20">
        <f t="shared" si="0"/>
        <v>78.5</v>
      </c>
      <c r="F7" s="17"/>
      <c r="G7" s="22"/>
    </row>
    <row r="8" ht="30" customHeight="1" spans="1:7">
      <c r="A8" s="17">
        <v>5</v>
      </c>
      <c r="B8" s="18" t="s">
        <v>14</v>
      </c>
      <c r="C8" s="19">
        <v>1.83</v>
      </c>
      <c r="D8" s="19">
        <v>94.58</v>
      </c>
      <c r="E8" s="20">
        <f t="shared" si="0"/>
        <v>173.08</v>
      </c>
      <c r="F8" s="17"/>
      <c r="G8" s="21"/>
    </row>
    <row r="9" ht="30" customHeight="1" spans="1:7">
      <c r="A9" s="17">
        <v>6</v>
      </c>
      <c r="B9" s="18" t="s">
        <v>15</v>
      </c>
      <c r="C9" s="19">
        <v>2.8</v>
      </c>
      <c r="D9" s="19">
        <v>94.58</v>
      </c>
      <c r="E9" s="20">
        <f t="shared" si="0"/>
        <v>264.82</v>
      </c>
      <c r="F9" s="17"/>
      <c r="G9" s="22"/>
    </row>
    <row r="10" ht="30" customHeight="1" spans="1:7">
      <c r="A10" s="17">
        <v>7</v>
      </c>
      <c r="B10" s="18" t="s">
        <v>16</v>
      </c>
      <c r="C10" s="19">
        <v>0.77</v>
      </c>
      <c r="D10" s="19">
        <v>94.58</v>
      </c>
      <c r="E10" s="20">
        <f t="shared" si="0"/>
        <v>72.83</v>
      </c>
      <c r="F10" s="17"/>
      <c r="G10" s="22"/>
    </row>
    <row r="11" ht="30" customHeight="1" spans="1:7">
      <c r="A11" s="17">
        <v>8</v>
      </c>
      <c r="B11" s="18" t="s">
        <v>17</v>
      </c>
      <c r="C11" s="19">
        <v>1.19</v>
      </c>
      <c r="D11" s="19">
        <v>94.58</v>
      </c>
      <c r="E11" s="20">
        <f t="shared" si="0"/>
        <v>112.55</v>
      </c>
      <c r="F11" s="17"/>
      <c r="G11" s="21"/>
    </row>
    <row r="12" ht="30" customHeight="1" spans="1:7">
      <c r="A12" s="17">
        <v>9</v>
      </c>
      <c r="B12" s="18" t="s">
        <v>18</v>
      </c>
      <c r="C12" s="19">
        <v>1.1</v>
      </c>
      <c r="D12" s="19">
        <v>94.58</v>
      </c>
      <c r="E12" s="20">
        <f t="shared" si="0"/>
        <v>104.04</v>
      </c>
      <c r="F12" s="17"/>
      <c r="G12" s="21"/>
    </row>
    <row r="13" ht="30" customHeight="1" spans="1:7">
      <c r="A13" s="17">
        <v>10</v>
      </c>
      <c r="B13" s="18" t="s">
        <v>19</v>
      </c>
      <c r="C13" s="19">
        <v>0.83</v>
      </c>
      <c r="D13" s="19">
        <v>94.58</v>
      </c>
      <c r="E13" s="20">
        <f t="shared" si="0"/>
        <v>78.5</v>
      </c>
      <c r="F13" s="17"/>
      <c r="G13" s="22"/>
    </row>
    <row r="14" ht="30" customHeight="1" spans="1:7">
      <c r="A14" s="17">
        <v>11</v>
      </c>
      <c r="B14" s="18" t="s">
        <v>20</v>
      </c>
      <c r="C14" s="19">
        <v>0.08</v>
      </c>
      <c r="D14" s="19">
        <v>94.58</v>
      </c>
      <c r="E14" s="20">
        <f t="shared" si="0"/>
        <v>7.57</v>
      </c>
      <c r="F14" s="17"/>
      <c r="G14" s="21"/>
    </row>
    <row r="15" ht="30" customHeight="1" spans="1:7">
      <c r="A15" s="17">
        <v>12</v>
      </c>
      <c r="B15" s="18" t="s">
        <v>21</v>
      </c>
      <c r="C15" s="19">
        <v>0.43</v>
      </c>
      <c r="D15" s="19">
        <v>94.58</v>
      </c>
      <c r="E15" s="20">
        <f t="shared" si="0"/>
        <v>40.67</v>
      </c>
      <c r="F15" s="17"/>
      <c r="G15" s="21"/>
    </row>
    <row r="16" ht="30" customHeight="1" spans="1:7">
      <c r="A16" s="17">
        <v>13</v>
      </c>
      <c r="B16" s="18" t="s">
        <v>22</v>
      </c>
      <c r="C16" s="19">
        <v>3.65</v>
      </c>
      <c r="D16" s="19">
        <v>94.58</v>
      </c>
      <c r="E16" s="20">
        <f t="shared" si="0"/>
        <v>345.22</v>
      </c>
      <c r="F16" s="17"/>
      <c r="G16" s="23"/>
    </row>
    <row r="17" ht="30" customHeight="1" spans="1:7">
      <c r="A17" s="17">
        <v>14</v>
      </c>
      <c r="B17" s="18" t="s">
        <v>23</v>
      </c>
      <c r="C17" s="19">
        <v>1.23</v>
      </c>
      <c r="D17" s="19">
        <v>94.58</v>
      </c>
      <c r="E17" s="20">
        <f t="shared" si="0"/>
        <v>116.33</v>
      </c>
      <c r="F17" s="17" t="s">
        <v>10</v>
      </c>
      <c r="G17" s="21"/>
    </row>
    <row r="18" ht="30" customHeight="1" spans="1:7">
      <c r="A18" s="17">
        <v>15</v>
      </c>
      <c r="B18" s="18" t="s">
        <v>24</v>
      </c>
      <c r="C18" s="19">
        <v>1.45</v>
      </c>
      <c r="D18" s="19">
        <v>94.58</v>
      </c>
      <c r="E18" s="20">
        <f t="shared" si="0"/>
        <v>137.14</v>
      </c>
      <c r="F18" s="17"/>
      <c r="G18" s="21"/>
    </row>
    <row r="19" ht="30" customHeight="1" spans="1:7">
      <c r="A19" s="17">
        <v>16</v>
      </c>
      <c r="B19" s="18" t="s">
        <v>25</v>
      </c>
      <c r="C19" s="19">
        <v>0.87</v>
      </c>
      <c r="D19" s="19">
        <v>94.58</v>
      </c>
      <c r="E19" s="20">
        <f t="shared" si="0"/>
        <v>82.28</v>
      </c>
      <c r="F19" s="17"/>
      <c r="G19" s="21"/>
    </row>
    <row r="20" ht="30" customHeight="1" spans="1:7">
      <c r="A20" s="17">
        <v>17</v>
      </c>
      <c r="B20" s="18" t="s">
        <v>26</v>
      </c>
      <c r="C20" s="19">
        <v>1.26</v>
      </c>
      <c r="D20" s="19">
        <v>94.58</v>
      </c>
      <c r="E20" s="20">
        <f t="shared" si="0"/>
        <v>119.17</v>
      </c>
      <c r="F20" s="17"/>
      <c r="G20" s="21"/>
    </row>
    <row r="21" ht="30" customHeight="1" spans="1:7">
      <c r="A21" s="17">
        <v>18</v>
      </c>
      <c r="B21" s="18" t="s">
        <v>27</v>
      </c>
      <c r="C21" s="19">
        <v>1.1</v>
      </c>
      <c r="D21" s="19">
        <v>94.58</v>
      </c>
      <c r="E21" s="20">
        <f t="shared" si="0"/>
        <v>104.04</v>
      </c>
      <c r="F21" s="17"/>
      <c r="G21" s="21"/>
    </row>
    <row r="22" ht="30" customHeight="1" spans="1:7">
      <c r="A22" s="17">
        <v>19</v>
      </c>
      <c r="B22" s="18" t="s">
        <v>28</v>
      </c>
      <c r="C22" s="19">
        <v>1.08</v>
      </c>
      <c r="D22" s="19">
        <v>94.58</v>
      </c>
      <c r="E22" s="20">
        <f t="shared" si="0"/>
        <v>102.15</v>
      </c>
      <c r="F22" s="17"/>
      <c r="G22" s="21"/>
    </row>
    <row r="23" ht="30" customHeight="1" spans="1:7">
      <c r="A23" s="17">
        <v>20</v>
      </c>
      <c r="B23" s="18" t="s">
        <v>29</v>
      </c>
      <c r="C23" s="19">
        <v>1.07</v>
      </c>
      <c r="D23" s="19">
        <v>94.58</v>
      </c>
      <c r="E23" s="20">
        <f t="shared" si="0"/>
        <v>101.2</v>
      </c>
      <c r="F23" s="17"/>
      <c r="G23" s="21"/>
    </row>
    <row r="24" ht="30" customHeight="1" spans="1:7">
      <c r="A24" s="17">
        <v>21</v>
      </c>
      <c r="B24" s="18" t="s">
        <v>30</v>
      </c>
      <c r="C24" s="19">
        <v>0.71</v>
      </c>
      <c r="D24" s="19">
        <v>94.58</v>
      </c>
      <c r="E24" s="20">
        <f t="shared" si="0"/>
        <v>67.15</v>
      </c>
      <c r="F24" s="17"/>
      <c r="G24" s="21"/>
    </row>
    <row r="25" ht="30" customHeight="1" spans="1:7">
      <c r="A25" s="17">
        <v>22</v>
      </c>
      <c r="B25" s="18" t="s">
        <v>31</v>
      </c>
      <c r="C25" s="19">
        <v>0.62</v>
      </c>
      <c r="D25" s="19">
        <v>94.58</v>
      </c>
      <c r="E25" s="20">
        <f t="shared" si="0"/>
        <v>58.64</v>
      </c>
      <c r="F25" s="17"/>
      <c r="G25" s="21"/>
    </row>
    <row r="26" ht="30" customHeight="1" spans="1:7">
      <c r="A26" s="17">
        <v>23</v>
      </c>
      <c r="B26" s="18" t="s">
        <v>32</v>
      </c>
      <c r="C26" s="19">
        <v>2.58</v>
      </c>
      <c r="D26" s="19">
        <v>94.58</v>
      </c>
      <c r="E26" s="20">
        <f t="shared" si="0"/>
        <v>244.02</v>
      </c>
      <c r="F26" s="17"/>
      <c r="G26" s="21"/>
    </row>
    <row r="27" ht="30" customHeight="1" spans="1:7">
      <c r="A27" s="17">
        <v>24</v>
      </c>
      <c r="B27" s="18" t="s">
        <v>33</v>
      </c>
      <c r="C27" s="19">
        <v>1.62</v>
      </c>
      <c r="D27" s="19">
        <v>94.58</v>
      </c>
      <c r="E27" s="20">
        <f t="shared" si="0"/>
        <v>153.22</v>
      </c>
      <c r="F27" s="17"/>
      <c r="G27" s="21"/>
    </row>
    <row r="28" ht="30" customHeight="1" spans="1:7">
      <c r="A28" s="17">
        <v>25</v>
      </c>
      <c r="B28" s="18" t="s">
        <v>34</v>
      </c>
      <c r="C28" s="19">
        <v>1.21</v>
      </c>
      <c r="D28" s="19">
        <v>94.58</v>
      </c>
      <c r="E28" s="20">
        <f t="shared" si="0"/>
        <v>114.44</v>
      </c>
      <c r="F28" s="17"/>
      <c r="G28" s="22"/>
    </row>
    <row r="29" ht="30" customHeight="1" spans="1:7">
      <c r="A29" s="17">
        <v>26</v>
      </c>
      <c r="B29" s="18" t="s">
        <v>35</v>
      </c>
      <c r="C29" s="19">
        <v>1.78</v>
      </c>
      <c r="D29" s="19">
        <v>94.58</v>
      </c>
      <c r="E29" s="20">
        <f t="shared" si="0"/>
        <v>168.35</v>
      </c>
      <c r="F29" s="17"/>
      <c r="G29" s="21"/>
    </row>
    <row r="30" ht="30" customHeight="1" spans="1:7">
      <c r="A30" s="17">
        <v>27</v>
      </c>
      <c r="B30" s="18" t="s">
        <v>36</v>
      </c>
      <c r="C30" s="19">
        <v>1.39</v>
      </c>
      <c r="D30" s="19">
        <v>94.58</v>
      </c>
      <c r="E30" s="20">
        <f t="shared" si="0"/>
        <v>131.47</v>
      </c>
      <c r="F30" s="17" t="s">
        <v>10</v>
      </c>
      <c r="G30" s="22"/>
    </row>
    <row r="31" ht="30" customHeight="1" spans="1:7">
      <c r="A31" s="17">
        <v>28</v>
      </c>
      <c r="B31" s="18" t="s">
        <v>37</v>
      </c>
      <c r="C31" s="19">
        <v>0.48</v>
      </c>
      <c r="D31" s="19">
        <v>94.58</v>
      </c>
      <c r="E31" s="20">
        <f t="shared" si="0"/>
        <v>45.4</v>
      </c>
      <c r="F31" s="17"/>
      <c r="G31" s="21"/>
    </row>
    <row r="32" ht="30" customHeight="1" spans="1:7">
      <c r="A32" s="17">
        <v>29</v>
      </c>
      <c r="B32" s="18" t="s">
        <v>38</v>
      </c>
      <c r="C32" s="19">
        <v>1.42</v>
      </c>
      <c r="D32" s="19">
        <v>94.58</v>
      </c>
      <c r="E32" s="20">
        <f t="shared" si="0"/>
        <v>134.3</v>
      </c>
      <c r="F32" s="17"/>
      <c r="G32" s="21"/>
    </row>
    <row r="33" ht="30" customHeight="1" spans="1:7">
      <c r="A33" s="17">
        <v>30</v>
      </c>
      <c r="B33" s="18" t="s">
        <v>39</v>
      </c>
      <c r="C33" s="19">
        <v>1.2</v>
      </c>
      <c r="D33" s="19">
        <v>94.58</v>
      </c>
      <c r="E33" s="20">
        <f t="shared" si="0"/>
        <v>113.5</v>
      </c>
      <c r="F33" s="17"/>
      <c r="G33" s="21"/>
    </row>
    <row r="34" ht="30" customHeight="1" spans="1:7">
      <c r="A34" s="17">
        <v>31</v>
      </c>
      <c r="B34" s="18" t="s">
        <v>40</v>
      </c>
      <c r="C34" s="19">
        <v>0.73</v>
      </c>
      <c r="D34" s="19">
        <v>94.58</v>
      </c>
      <c r="E34" s="20">
        <f t="shared" si="0"/>
        <v>69.04</v>
      </c>
      <c r="F34" s="17"/>
      <c r="G34" s="21"/>
    </row>
    <row r="35" ht="30" customHeight="1" spans="1:7">
      <c r="A35" s="17">
        <v>32</v>
      </c>
      <c r="B35" s="18" t="s">
        <v>41</v>
      </c>
      <c r="C35" s="19">
        <v>1.07</v>
      </c>
      <c r="D35" s="19">
        <v>94.58</v>
      </c>
      <c r="E35" s="20">
        <f t="shared" si="0"/>
        <v>101.2</v>
      </c>
      <c r="F35" s="17"/>
      <c r="G35" s="21"/>
    </row>
    <row r="36" ht="30" customHeight="1" spans="1:7">
      <c r="A36" s="17">
        <v>33</v>
      </c>
      <c r="B36" s="18" t="s">
        <v>42</v>
      </c>
      <c r="C36" s="19">
        <v>0.95</v>
      </c>
      <c r="D36" s="19">
        <v>94.58</v>
      </c>
      <c r="E36" s="20">
        <f t="shared" si="0"/>
        <v>89.85</v>
      </c>
      <c r="F36" s="17"/>
      <c r="G36" s="21"/>
    </row>
    <row r="37" ht="30" customHeight="1" spans="1:7">
      <c r="A37" s="19" t="s">
        <v>43</v>
      </c>
      <c r="B37" s="19"/>
      <c r="C37" s="19">
        <f>SUM(C4:C36)</f>
        <v>43.29</v>
      </c>
      <c r="D37" s="19"/>
      <c r="E37" s="20">
        <f>SUM(E4:E36)</f>
        <v>4094.36</v>
      </c>
      <c r="F37" s="19"/>
      <c r="G37" s="24"/>
    </row>
    <row r="38" s="1" customFormat="1" ht="30" customHeight="1" spans="1:7">
      <c r="A38" s="25" t="s">
        <v>44</v>
      </c>
      <c r="B38" s="25"/>
      <c r="C38" s="25"/>
      <c r="D38" s="25"/>
      <c r="E38" s="26"/>
      <c r="F38" s="27"/>
      <c r="G38" s="25"/>
    </row>
    <row r="39" ht="30" customHeight="1" spans="1:7">
      <c r="A39" s="28" t="s">
        <v>45</v>
      </c>
      <c r="B39" s="28"/>
      <c r="C39" s="28"/>
      <c r="D39" s="28"/>
      <c r="E39" s="10"/>
      <c r="F39" s="29"/>
      <c r="G39" s="28"/>
    </row>
  </sheetData>
  <autoFilter ref="A3:G39">
    <extLst/>
  </autoFilter>
  <mergeCells count="9">
    <mergeCell ref="A1:G1"/>
    <mergeCell ref="A2:C2"/>
    <mergeCell ref="F2:G2"/>
    <mergeCell ref="A37:B37"/>
    <mergeCell ref="A38:G38"/>
    <mergeCell ref="A39:G39"/>
    <mergeCell ref="F4:F16"/>
    <mergeCell ref="F17:F29"/>
    <mergeCell ref="F30:F36"/>
  </mergeCells>
  <pageMargins left="0.78740157480315" right="0.78740157480315" top="0.590551181102362" bottom="0.590551181102362" header="0.511811023622047" footer="0.31496062992126"/>
  <pageSetup paperSize="9" scale="94" fitToWidth="0" fitToHeight="0" orientation="landscape"/>
  <headerFooter>
    <oddFooter>&amp;C第 &amp;P 页，共 &amp;N 页</oddFooter>
  </headerFooter>
  <rowBreaks count="2" manualBreakCount="2">
    <brk id="16" max="16383" man="1"/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罗蓬村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2016-07-01T23:33:00Z</dcterms:created>
  <dcterms:modified xsi:type="dcterms:W3CDTF">2025-08-11T03:29:28Z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d724e87301d54497a9b739b138cb6880_23</vt:lpwstr>
  </property>
  <property fmtid="{D5CDD505-2E9C-101B-9397-08002B2CF9AE}" pid="4" name="KSOReadingLayout">
    <vt:bool>true</vt:bool>
  </property>
</Properties>
</file>