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" r:id="rId1"/>
    <sheet name="Sheet3" sheetId="2" r:id="rId2"/>
  </sheets>
  <definedNames>
    <definedName name="_xlnm.Print_Titles" localSheetId="0">Sheet1!$1:3</definedName>
  </definedNames>
  <calcPr calcId="144525" concurrentCalc="0"/>
</workbook>
</file>

<file path=xl/sharedStrings.xml><?xml version="1.0" encoding="utf-8"?>
<sst xmlns="http://schemas.openxmlformats.org/spreadsheetml/2006/main" count="118" uniqueCount="82">
  <si>
    <t>吉阳区2023年财政专项衔接资金项目计划完工情况表</t>
  </si>
  <si>
    <t>序号</t>
  </si>
  <si>
    <t>项目名称</t>
  </si>
  <si>
    <t>项目内容</t>
  </si>
  <si>
    <t>资金使用情况（万元）</t>
  </si>
  <si>
    <t>项目建设情况</t>
  </si>
  <si>
    <t>受益对象</t>
  </si>
  <si>
    <t>绩效目标</t>
  </si>
  <si>
    <t>备注说明</t>
  </si>
  <si>
    <t>小计</t>
  </si>
  <si>
    <t>中央资金</t>
  </si>
  <si>
    <t>省级资金</t>
  </si>
  <si>
    <t>市县资金</t>
  </si>
  <si>
    <t>区级资金</t>
  </si>
  <si>
    <t>一</t>
  </si>
  <si>
    <t>产业发展类</t>
  </si>
  <si>
    <t>三亚市吉阳区农投菜篮子三级保供建设合作项目</t>
  </si>
  <si>
    <r>
      <rPr>
        <sz val="11"/>
        <rFont val="宋体"/>
        <charset val="134"/>
      </rPr>
      <t>三亚农投中廖村示范性常年蔬菜种植基地建设；丹州小区公益性市场改造，计划改造建设仓储分拣配送中心</t>
    </r>
    <r>
      <rPr>
        <sz val="11"/>
        <rFont val="Times New Roman"/>
        <charset val="134"/>
      </rPr>
      <t>400</t>
    </r>
    <r>
      <rPr>
        <sz val="11"/>
        <rFont val="宋体"/>
        <charset val="134"/>
      </rPr>
      <t>㎡，高端农产品销售区</t>
    </r>
    <r>
      <rPr>
        <sz val="11"/>
        <rFont val="Times New Roman"/>
        <charset val="134"/>
      </rPr>
      <t>800</t>
    </r>
    <r>
      <rPr>
        <sz val="11"/>
        <rFont val="宋体"/>
        <charset val="134"/>
      </rPr>
      <t>㎡，农副产品直营区</t>
    </r>
    <r>
      <rPr>
        <sz val="11"/>
        <rFont val="Times New Roman"/>
        <charset val="134"/>
      </rPr>
      <t>200</t>
    </r>
    <r>
      <rPr>
        <sz val="11"/>
        <rFont val="宋体"/>
        <charset val="134"/>
      </rPr>
      <t>㎡；开设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个以上社区平价直营店。</t>
    </r>
  </si>
  <si>
    <t>完工</t>
  </si>
  <si>
    <t>南丁村委会</t>
  </si>
  <si>
    <t>项目建成后可对农户进行技术指导服务。项目5年期间可为村集体提供总收益≥136.8万元，合同到期后将全部本金返还；为三亚及周边地区民生保障供给，稳定市场价格。</t>
  </si>
  <si>
    <t>三亚市吉阳区仓储配送式合作项目</t>
  </si>
  <si>
    <t>原仓储场所进行升级改造，采购仓储设备设施、冷链配送车，以及项目运营支出。</t>
  </si>
  <si>
    <t>田独村委会</t>
  </si>
  <si>
    <t>项目建成后可对农户进行技术指导服务。农产品产销对接，让三亚及周边地区群众稳定增收，项目5年期间为村集体提供总收益≥67.5万元，合同期限内逐年将全部本金返还。</t>
  </si>
  <si>
    <t>三亚市吉阳区农投菜篮子标准化蔬菜示范种植基地合作项目</t>
  </si>
  <si>
    <r>
      <rPr>
        <sz val="11"/>
        <rFont val="宋体"/>
        <charset val="134"/>
      </rPr>
      <t>三亚农投标准化蔬菜示范种植基地建设：地块面积约</t>
    </r>
    <r>
      <rPr>
        <sz val="11"/>
        <rFont val="Times New Roman"/>
        <charset val="134"/>
      </rPr>
      <t>110</t>
    </r>
    <r>
      <rPr>
        <sz val="11"/>
        <rFont val="宋体"/>
        <charset val="134"/>
      </rPr>
      <t>亩，拟建</t>
    </r>
    <r>
      <rPr>
        <sz val="11"/>
        <rFont val="Times New Roman"/>
        <charset val="134"/>
      </rPr>
      <t>15</t>
    </r>
    <r>
      <rPr>
        <sz val="11"/>
        <rFont val="宋体"/>
        <charset val="134"/>
      </rPr>
      <t>亩水上有机蔬菜种植遮阴大棚，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亩蔬菜培育区，</t>
    </r>
    <r>
      <rPr>
        <sz val="11"/>
        <rFont val="Times New Roman"/>
        <charset val="134"/>
      </rPr>
      <t>90</t>
    </r>
    <r>
      <rPr>
        <sz val="11"/>
        <rFont val="宋体"/>
        <charset val="134"/>
      </rPr>
      <t>亩常年蔬菜种植大棚，灌溉系统及监控系统建设等</t>
    </r>
  </si>
  <si>
    <t>罗蓬村委会</t>
  </si>
  <si>
    <t>项目建成后可对农户进行技术指导服务。项目5年期间为村集体提供总收益≥59.175万元。；为三亚及周边地区民生保障供给，稳定市场价格，合同到期后将全部本金返还。</t>
  </si>
  <si>
    <t>三亚市吉阳区农投菜篮子标准化蔬菜示范种植基地合作项目（二期）</t>
  </si>
  <si>
    <t>三亚农投标准化蔬菜示范种植基地建设：地块面积约110亩，拟建15亩水上有机蔬菜种植遮阴大棚，5亩蔬菜培育区，91亩常年蔬菜种植大棚，灌溉系统及监控系统建设等</t>
  </si>
  <si>
    <t>项目建成后可对农户进行技术指导服务。项目5年期间可为村集体提供总收益≥23.175万元，合同到期后将全部本金返还；为三亚及周边地区民生保障供给，稳定市场价格。</t>
  </si>
  <si>
    <t>吉阳区红花村南达小组农田灌溉及排涝工程</t>
  </si>
  <si>
    <r>
      <rPr>
        <sz val="11"/>
        <rFont val="宋体"/>
        <charset val="134"/>
      </rPr>
      <t>建设水渠长</t>
    </r>
    <r>
      <rPr>
        <sz val="11"/>
        <rFont val="Times New Roman"/>
        <charset val="134"/>
      </rPr>
      <t>410</t>
    </r>
    <r>
      <rPr>
        <sz val="11"/>
        <rFont val="宋体"/>
        <charset val="134"/>
      </rPr>
      <t>米。</t>
    </r>
  </si>
  <si>
    <t>红花村南达小组村民</t>
  </si>
  <si>
    <t>服务群众104户，共计499人。</t>
  </si>
  <si>
    <t>二</t>
  </si>
  <si>
    <t>乡村建设行动类</t>
  </si>
  <si>
    <t>吉阳区南丁村道路及路灯建设工程</t>
  </si>
  <si>
    <t>主要建设内容为新建道路约558米，新建路灯约433盏等工程。</t>
  </si>
  <si>
    <t>南丁村全体村民</t>
  </si>
  <si>
    <t>修缮道路，改善村民出行环境；路灯安装便于夜间居民出行及夜间通行照明，并降低夜间出行的安全隐患。</t>
  </si>
  <si>
    <t>2019年育才生态区龙密银那村小组那朗田机耕路工程</t>
  </si>
  <si>
    <t>建设长约600米，宽约2.5米道路</t>
  </si>
  <si>
    <t>竣工</t>
  </si>
  <si>
    <t>未验收</t>
  </si>
  <si>
    <t>改善55亩农田耕作条件</t>
  </si>
  <si>
    <t>2019年育才生态区龙密黑岭脚村小组那赖田机耕路工程</t>
  </si>
  <si>
    <t>建设长约380米、宽约3米道路</t>
  </si>
  <si>
    <t>改善100亩农田耕作条件</t>
  </si>
  <si>
    <t>2019年育才生态区龙密卡巴一村小组保篇田机耕路工程</t>
  </si>
  <si>
    <t>建设长约750米、宽约2.5米道路</t>
  </si>
  <si>
    <t>2019年育才生态区龙密卡巴三村小组水利下田机耕路工程</t>
  </si>
  <si>
    <t>建设长约500米、宽约3米道路</t>
  </si>
  <si>
    <t>改善102亩农田耕作条件</t>
  </si>
  <si>
    <t>2019年育才生态区马脚村那供二生产用路</t>
  </si>
  <si>
    <t>建设长约500米、宽约2.5米道路</t>
  </si>
  <si>
    <t>改善生产条件，促进增收.</t>
  </si>
  <si>
    <t>2019年育才生态区那会村新建挡土墙</t>
  </si>
  <si>
    <t>新建长约100米挡土墙</t>
  </si>
  <si>
    <t>改善村庄环境及防范地质灾害</t>
  </si>
  <si>
    <t>2019年育才生态区那会村百香果地道路硬板化</t>
  </si>
  <si>
    <t>建设长约600米、宽2.5米道路</t>
  </si>
  <si>
    <t>解决村民机耕道路，方便运输</t>
  </si>
  <si>
    <t>2019年育才生态区雅亮村三道小组村路硬化</t>
  </si>
  <si>
    <t>建设长360米、宽2.5米道路</t>
  </si>
  <si>
    <t>方便村民生产、出行</t>
  </si>
  <si>
    <t>2019年育才生态区雅亮村三内小组村路硬化</t>
  </si>
  <si>
    <t>建设长约6000米，宽约2.5米道路</t>
  </si>
  <si>
    <t>2019年育才生态区雅林村生产道路硬板化</t>
  </si>
  <si>
    <t>建设长约1600米、宽约2.5米道路</t>
  </si>
  <si>
    <t>改善东风一、东风二、大道一、大道二</t>
  </si>
  <si>
    <t>2019年育才生态区青法村委会二八组那隆田道路工程</t>
  </si>
  <si>
    <t>建设长约800米，宽2.5米道路</t>
  </si>
  <si>
    <t>解决60余亩农田灌溉的问题</t>
  </si>
  <si>
    <t>明善三组生产用路硬板化项目</t>
  </si>
  <si>
    <t>建设长约1000米，宽约2.5米道路</t>
  </si>
  <si>
    <t>2019年育才生态区明善五组生产用路硬板化项目</t>
  </si>
  <si>
    <t>建设长约2500米，宽2.5米道路</t>
  </si>
  <si>
    <t>2019年育才生态区抱安村生产道路</t>
  </si>
  <si>
    <t>建设长约5000米、宽约2.5米</t>
  </si>
  <si>
    <t>解决6个村小组农业生产运输难的问题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</si>
</sst>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177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5">
    <font>
      <sz val="11"/>
      <color indexed="8"/>
      <name val="宋体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1"/>
      <name val="宋体"/>
      <charset val="134"/>
    </font>
    <font>
      <sz val="26"/>
      <name val="方正小标宋简体"/>
      <charset val="134"/>
    </font>
    <font>
      <b/>
      <sz val="12"/>
      <name val="宋体"/>
      <charset val="134"/>
      <scheme val="major"/>
    </font>
    <font>
      <sz val="12"/>
      <name val="宋体"/>
      <charset val="134"/>
      <scheme val="maj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0" fillId="23" borderId="15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12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31" fillId="14" borderId="15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5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justify" vertical="center" wrapText="1"/>
    </xf>
    <xf numFmtId="49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 wrapText="1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176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zoomScale="75" zoomScaleNormal="75" workbookViewId="0">
      <pane ySplit="3" topLeftCell="A4" activePane="bottomLeft" state="frozen"/>
      <selection/>
      <selection pane="bottomLeft" activeCell="A1" sqref="A1:M1"/>
    </sheetView>
  </sheetViews>
  <sheetFormatPr defaultColWidth="9" defaultRowHeight="13.5"/>
  <cols>
    <col min="1" max="1" width="8.625" style="11" customWidth="1"/>
    <col min="2" max="2" width="18.625" style="12" customWidth="1"/>
    <col min="3" max="3" width="27" style="12" customWidth="1"/>
    <col min="4" max="4" width="16" style="11" customWidth="1"/>
    <col min="5" max="5" width="16.5" style="11" customWidth="1"/>
    <col min="6" max="6" width="15" style="11" customWidth="1"/>
    <col min="7" max="8" width="10.625" style="11" customWidth="1"/>
    <col min="9" max="9" width="17.5" style="11" customWidth="1"/>
    <col min="10" max="10" width="11.625" style="11" customWidth="1"/>
    <col min="11" max="11" width="6.16666666666667" style="13" customWidth="1"/>
    <col min="12" max="12" width="21.875" style="12" customWidth="1"/>
    <col min="13" max="13" width="13" style="12" customWidth="1"/>
    <col min="14" max="16384" width="9" style="14"/>
  </cols>
  <sheetData>
    <row r="1" ht="51.95" customHeight="1" spans="1:1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37"/>
      <c r="L1" s="15"/>
      <c r="M1" s="15"/>
    </row>
    <row r="2" s="9" customFormat="1" ht="51.95" customHeight="1" spans="1:13">
      <c r="A2" s="16" t="s">
        <v>1</v>
      </c>
      <c r="B2" s="17" t="s">
        <v>2</v>
      </c>
      <c r="C2" s="17" t="s">
        <v>3</v>
      </c>
      <c r="D2" s="18" t="s">
        <v>4</v>
      </c>
      <c r="E2" s="19"/>
      <c r="F2" s="19"/>
      <c r="G2" s="19"/>
      <c r="H2" s="20"/>
      <c r="I2" s="38" t="s">
        <v>5</v>
      </c>
      <c r="J2" s="39" t="s">
        <v>6</v>
      </c>
      <c r="K2" s="40"/>
      <c r="L2" s="17" t="s">
        <v>7</v>
      </c>
      <c r="M2" s="17" t="s">
        <v>8</v>
      </c>
    </row>
    <row r="3" s="9" customFormat="1" ht="51.95" customHeight="1" spans="1:13">
      <c r="A3" s="16"/>
      <c r="B3" s="17"/>
      <c r="C3" s="17"/>
      <c r="D3" s="16" t="s">
        <v>9</v>
      </c>
      <c r="E3" s="16" t="s">
        <v>10</v>
      </c>
      <c r="F3" s="16" t="s">
        <v>11</v>
      </c>
      <c r="G3" s="16" t="s">
        <v>12</v>
      </c>
      <c r="H3" s="16" t="s">
        <v>13</v>
      </c>
      <c r="I3" s="38"/>
      <c r="J3" s="41"/>
      <c r="K3" s="42"/>
      <c r="L3" s="17"/>
      <c r="M3" s="17"/>
    </row>
    <row r="4" s="10" customFormat="1" ht="50.1" customHeight="1" spans="1:14">
      <c r="A4" s="21" t="s">
        <v>14</v>
      </c>
      <c r="B4" s="22" t="s">
        <v>15</v>
      </c>
      <c r="C4" s="23"/>
      <c r="D4" s="24">
        <v>1521.375</v>
      </c>
      <c r="E4" s="24">
        <v>785</v>
      </c>
      <c r="F4" s="24">
        <v>721</v>
      </c>
      <c r="G4" s="21">
        <v>0</v>
      </c>
      <c r="H4" s="21">
        <v>15.375</v>
      </c>
      <c r="I4" s="23"/>
      <c r="J4" s="43"/>
      <c r="K4" s="44"/>
      <c r="L4" s="23"/>
      <c r="M4" s="23"/>
      <c r="N4" s="9"/>
    </row>
    <row r="5" s="9" customFormat="1" ht="148.5" customHeight="1" spans="1:13">
      <c r="A5" s="25">
        <v>1</v>
      </c>
      <c r="B5" s="26" t="s">
        <v>16</v>
      </c>
      <c r="C5" s="27" t="s">
        <v>17</v>
      </c>
      <c r="D5" s="28">
        <v>608</v>
      </c>
      <c r="E5" s="29">
        <v>253</v>
      </c>
      <c r="F5" s="29">
        <v>355</v>
      </c>
      <c r="G5" s="29">
        <v>0</v>
      </c>
      <c r="H5" s="29">
        <v>0</v>
      </c>
      <c r="I5" s="30" t="s">
        <v>18</v>
      </c>
      <c r="J5" s="45" t="s">
        <v>19</v>
      </c>
      <c r="K5" s="46"/>
      <c r="L5" s="30" t="s">
        <v>20</v>
      </c>
      <c r="M5" s="30"/>
    </row>
    <row r="6" s="9" customFormat="1" ht="141.75" customHeight="1" spans="1:13">
      <c r="A6" s="25">
        <v>2</v>
      </c>
      <c r="B6" s="30" t="s">
        <v>21</v>
      </c>
      <c r="C6" s="27" t="s">
        <v>22</v>
      </c>
      <c r="D6" s="28">
        <v>500</v>
      </c>
      <c r="E6" s="29">
        <v>500</v>
      </c>
      <c r="F6" s="29">
        <v>0</v>
      </c>
      <c r="G6" s="29">
        <v>0</v>
      </c>
      <c r="H6" s="29">
        <v>0</v>
      </c>
      <c r="I6" s="30" t="s">
        <v>18</v>
      </c>
      <c r="J6" s="45" t="s">
        <v>23</v>
      </c>
      <c r="K6" s="46"/>
      <c r="L6" s="26" t="s">
        <v>24</v>
      </c>
      <c r="M6" s="30"/>
    </row>
    <row r="7" s="9" customFormat="1" ht="141.75" customHeight="1" spans="1:13">
      <c r="A7" s="25">
        <v>3</v>
      </c>
      <c r="B7" s="30" t="s">
        <v>25</v>
      </c>
      <c r="C7" s="27" t="s">
        <v>26</v>
      </c>
      <c r="D7" s="28">
        <v>263</v>
      </c>
      <c r="E7" s="29">
        <v>0</v>
      </c>
      <c r="F7" s="29">
        <v>263</v>
      </c>
      <c r="G7" s="29">
        <v>0</v>
      </c>
      <c r="H7" s="29">
        <v>0</v>
      </c>
      <c r="I7" s="30" t="s">
        <v>18</v>
      </c>
      <c r="J7" s="45" t="s">
        <v>27</v>
      </c>
      <c r="K7" s="46"/>
      <c r="L7" s="26" t="s">
        <v>28</v>
      </c>
      <c r="M7" s="30"/>
    </row>
    <row r="8" ht="111" customHeight="1" spans="1:13">
      <c r="A8" s="31">
        <v>4</v>
      </c>
      <c r="B8" s="32" t="s">
        <v>29</v>
      </c>
      <c r="C8" s="33" t="s">
        <v>30</v>
      </c>
      <c r="D8" s="31">
        <v>103</v>
      </c>
      <c r="E8" s="31">
        <v>0</v>
      </c>
      <c r="F8" s="31">
        <v>103</v>
      </c>
      <c r="G8" s="31">
        <v>0</v>
      </c>
      <c r="H8" s="31">
        <v>0</v>
      </c>
      <c r="I8" s="30" t="s">
        <v>18</v>
      </c>
      <c r="J8" s="45" t="s">
        <v>27</v>
      </c>
      <c r="K8" s="46"/>
      <c r="L8" s="32" t="s">
        <v>31</v>
      </c>
      <c r="M8" s="47"/>
    </row>
    <row r="9" ht="87" customHeight="1" spans="1:13">
      <c r="A9" s="31">
        <v>5</v>
      </c>
      <c r="B9" s="32" t="s">
        <v>32</v>
      </c>
      <c r="C9" s="27" t="s">
        <v>33</v>
      </c>
      <c r="D9" s="31">
        <v>47.375</v>
      </c>
      <c r="E9" s="31">
        <v>32</v>
      </c>
      <c r="F9" s="31">
        <v>0</v>
      </c>
      <c r="G9" s="31">
        <v>0</v>
      </c>
      <c r="H9" s="31">
        <v>15.375</v>
      </c>
      <c r="I9" s="31" t="s">
        <v>18</v>
      </c>
      <c r="J9" s="48" t="s">
        <v>34</v>
      </c>
      <c r="K9" s="49"/>
      <c r="L9" s="32" t="s">
        <v>35</v>
      </c>
      <c r="M9" s="47"/>
    </row>
    <row r="10" ht="46" customHeight="1" spans="1:13">
      <c r="A10" s="34" t="s">
        <v>36</v>
      </c>
      <c r="B10" s="35" t="s">
        <v>37</v>
      </c>
      <c r="C10" s="36"/>
      <c r="D10" s="34">
        <v>189</v>
      </c>
      <c r="E10" s="34">
        <v>0</v>
      </c>
      <c r="F10" s="34">
        <v>189</v>
      </c>
      <c r="G10" s="34">
        <v>0</v>
      </c>
      <c r="H10" s="34">
        <v>0</v>
      </c>
      <c r="I10" s="34"/>
      <c r="J10" s="50"/>
      <c r="K10" s="51"/>
      <c r="L10" s="36"/>
      <c r="M10" s="36"/>
    </row>
    <row r="11" ht="111" customHeight="1" spans="1:13">
      <c r="A11" s="31">
        <v>1</v>
      </c>
      <c r="B11" s="32" t="s">
        <v>38</v>
      </c>
      <c r="C11" s="32" t="s">
        <v>39</v>
      </c>
      <c r="D11" s="31">
        <v>189</v>
      </c>
      <c r="E11" s="31">
        <v>0</v>
      </c>
      <c r="F11" s="31">
        <v>189</v>
      </c>
      <c r="G11" s="31">
        <v>0</v>
      </c>
      <c r="H11" s="31">
        <v>0</v>
      </c>
      <c r="I11" s="31" t="s">
        <v>18</v>
      </c>
      <c r="J11" s="48" t="s">
        <v>40</v>
      </c>
      <c r="K11" s="49"/>
      <c r="L11" s="32" t="s">
        <v>41</v>
      </c>
      <c r="M11" s="47"/>
    </row>
  </sheetData>
  <mergeCells count="17">
    <mergeCell ref="A1:M1"/>
    <mergeCell ref="D2:H2"/>
    <mergeCell ref="J4:K4"/>
    <mergeCell ref="J5:K5"/>
    <mergeCell ref="J6:K6"/>
    <mergeCell ref="J7:K7"/>
    <mergeCell ref="J8:K8"/>
    <mergeCell ref="J9:K9"/>
    <mergeCell ref="J10:K10"/>
    <mergeCell ref="J11:K11"/>
    <mergeCell ref="A2:A3"/>
    <mergeCell ref="B2:B3"/>
    <mergeCell ref="C2:C3"/>
    <mergeCell ref="I2:I3"/>
    <mergeCell ref="L2:L3"/>
    <mergeCell ref="M2:M3"/>
    <mergeCell ref="J2:K3"/>
  </mergeCells>
  <printOptions horizontalCentered="1"/>
  <pageMargins left="0.393055555555556" right="0.393055555555556" top="0.393055555555556" bottom="0.393055555555556" header="0.5" footer="0.5"/>
  <pageSetup paperSize="9" scale="7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M17"/>
  <sheetViews>
    <sheetView topLeftCell="A37" workbookViewId="0">
      <selection activeCell="A1" sqref="A1"/>
    </sheetView>
  </sheetViews>
  <sheetFormatPr defaultColWidth="9" defaultRowHeight="13.5"/>
  <cols>
    <col min="1" max="1" width="8.625" customWidth="1"/>
    <col min="2" max="2" width="19.875" customWidth="1"/>
    <col min="3" max="3" width="25.5" customWidth="1"/>
    <col min="4" max="4" width="13.5" customWidth="1"/>
    <col min="5" max="7" width="10.625" customWidth="1"/>
    <col min="8" max="8" width="23.25" customWidth="1"/>
    <col min="9" max="9" width="13.875" customWidth="1"/>
    <col min="10" max="10" width="12" customWidth="1"/>
    <col min="11" max="11" width="13.875" customWidth="1"/>
    <col min="12" max="12" width="28.375" customWidth="1"/>
    <col min="13" max="13" width="13.875" customWidth="1"/>
  </cols>
  <sheetData>
    <row r="4" ht="42.75" spans="1:13">
      <c r="A4" s="1">
        <v>8</v>
      </c>
      <c r="B4" s="2" t="s">
        <v>42</v>
      </c>
      <c r="C4" s="2" t="s">
        <v>43</v>
      </c>
      <c r="D4" s="2">
        <f t="shared" ref="D4:D17" si="0">E4+F4+G4</f>
        <v>42</v>
      </c>
      <c r="E4" s="2"/>
      <c r="F4" s="2"/>
      <c r="G4" s="2">
        <v>42</v>
      </c>
      <c r="H4" s="2" t="s">
        <v>44</v>
      </c>
      <c r="I4" s="2" t="s">
        <v>45</v>
      </c>
      <c r="J4" s="6">
        <v>11</v>
      </c>
      <c r="K4" s="7">
        <v>44</v>
      </c>
      <c r="L4" s="2" t="s">
        <v>46</v>
      </c>
      <c r="M4" s="2"/>
    </row>
    <row r="5" ht="42.75" spans="1:13">
      <c r="A5" s="1">
        <v>9</v>
      </c>
      <c r="B5" s="2" t="s">
        <v>47</v>
      </c>
      <c r="C5" s="2" t="s">
        <v>48</v>
      </c>
      <c r="D5" s="2">
        <f t="shared" si="0"/>
        <v>32</v>
      </c>
      <c r="E5" s="2"/>
      <c r="F5" s="3"/>
      <c r="G5" s="3">
        <v>32</v>
      </c>
      <c r="H5" s="2" t="s">
        <v>44</v>
      </c>
      <c r="I5" s="2" t="s">
        <v>45</v>
      </c>
      <c r="J5" s="6">
        <v>26</v>
      </c>
      <c r="K5" s="7">
        <v>110</v>
      </c>
      <c r="L5" s="2" t="s">
        <v>49</v>
      </c>
      <c r="M5" s="2"/>
    </row>
    <row r="6" ht="42.75" spans="1:13">
      <c r="A6" s="1">
        <v>10</v>
      </c>
      <c r="B6" s="2" t="s">
        <v>50</v>
      </c>
      <c r="C6" s="2" t="s">
        <v>51</v>
      </c>
      <c r="D6" s="2">
        <f t="shared" si="0"/>
        <v>52</v>
      </c>
      <c r="E6" s="2"/>
      <c r="F6" s="3"/>
      <c r="G6" s="3">
        <v>52</v>
      </c>
      <c r="H6" s="2" t="s">
        <v>44</v>
      </c>
      <c r="I6" s="2" t="s">
        <v>45</v>
      </c>
      <c r="J6" s="6">
        <v>25</v>
      </c>
      <c r="K6" s="7">
        <v>105</v>
      </c>
      <c r="L6" s="2" t="s">
        <v>49</v>
      </c>
      <c r="M6" s="2"/>
    </row>
    <row r="7" ht="42.75" spans="1:13">
      <c r="A7" s="1">
        <v>11</v>
      </c>
      <c r="B7" s="2" t="s">
        <v>52</v>
      </c>
      <c r="C7" s="2" t="s">
        <v>53</v>
      </c>
      <c r="D7" s="2">
        <f t="shared" si="0"/>
        <v>42</v>
      </c>
      <c r="E7" s="2"/>
      <c r="F7" s="3"/>
      <c r="G7" s="3">
        <v>42</v>
      </c>
      <c r="H7" s="2" t="s">
        <v>44</v>
      </c>
      <c r="I7" s="2" t="s">
        <v>45</v>
      </c>
      <c r="J7" s="6">
        <v>25</v>
      </c>
      <c r="K7" s="7">
        <v>114</v>
      </c>
      <c r="L7" s="2" t="s">
        <v>54</v>
      </c>
      <c r="M7" s="2"/>
    </row>
    <row r="8" ht="28.5" spans="1:13">
      <c r="A8" s="1">
        <v>12</v>
      </c>
      <c r="B8" s="2" t="s">
        <v>55</v>
      </c>
      <c r="C8" s="2" t="s">
        <v>56</v>
      </c>
      <c r="D8" s="2">
        <f t="shared" si="0"/>
        <v>27</v>
      </c>
      <c r="E8" s="2"/>
      <c r="F8" s="3"/>
      <c r="G8" s="3">
        <v>27</v>
      </c>
      <c r="H8" s="2" t="s">
        <v>44</v>
      </c>
      <c r="I8" s="2" t="s">
        <v>45</v>
      </c>
      <c r="J8" s="6">
        <v>78</v>
      </c>
      <c r="K8" s="7">
        <v>413</v>
      </c>
      <c r="L8" s="2" t="s">
        <v>57</v>
      </c>
      <c r="M8" s="2"/>
    </row>
    <row r="9" ht="28.5" spans="1:13">
      <c r="A9" s="1">
        <v>13</v>
      </c>
      <c r="B9" s="2" t="s">
        <v>58</v>
      </c>
      <c r="C9" s="2" t="s">
        <v>59</v>
      </c>
      <c r="D9" s="2">
        <f t="shared" si="0"/>
        <v>33</v>
      </c>
      <c r="E9" s="2"/>
      <c r="F9" s="3"/>
      <c r="G9" s="3">
        <v>33</v>
      </c>
      <c r="H9" s="2" t="s">
        <v>44</v>
      </c>
      <c r="I9" s="2" t="s">
        <v>45</v>
      </c>
      <c r="J9" s="6">
        <v>51</v>
      </c>
      <c r="K9" s="7">
        <v>217</v>
      </c>
      <c r="L9" s="2" t="s">
        <v>60</v>
      </c>
      <c r="M9" s="2"/>
    </row>
    <row r="10" ht="42.75" spans="1:13">
      <c r="A10" s="1">
        <v>14</v>
      </c>
      <c r="B10" s="2" t="s">
        <v>61</v>
      </c>
      <c r="C10" s="2" t="s">
        <v>62</v>
      </c>
      <c r="D10" s="2">
        <f t="shared" si="0"/>
        <v>42</v>
      </c>
      <c r="E10" s="2"/>
      <c r="F10" s="3"/>
      <c r="G10" s="3">
        <v>42</v>
      </c>
      <c r="H10" s="2" t="s">
        <v>44</v>
      </c>
      <c r="I10" s="2" t="s">
        <v>45</v>
      </c>
      <c r="J10" s="6">
        <v>120</v>
      </c>
      <c r="K10" s="7">
        <v>588</v>
      </c>
      <c r="L10" s="2" t="s">
        <v>63</v>
      </c>
      <c r="M10" s="2"/>
    </row>
    <row r="11" ht="42.75" spans="1:13">
      <c r="A11" s="1">
        <v>15</v>
      </c>
      <c r="B11" s="2" t="s">
        <v>64</v>
      </c>
      <c r="C11" s="2" t="s">
        <v>65</v>
      </c>
      <c r="D11" s="2">
        <f t="shared" si="0"/>
        <v>25</v>
      </c>
      <c r="E11" s="2"/>
      <c r="F11" s="3"/>
      <c r="G11" s="3">
        <v>25</v>
      </c>
      <c r="H11" s="2" t="s">
        <v>44</v>
      </c>
      <c r="I11" s="2" t="s">
        <v>45</v>
      </c>
      <c r="J11" s="8">
        <v>51</v>
      </c>
      <c r="K11" s="7">
        <v>270</v>
      </c>
      <c r="L11" s="2" t="s">
        <v>66</v>
      </c>
      <c r="M11" s="2"/>
    </row>
    <row r="12" ht="42.75" spans="1:13">
      <c r="A12" s="1">
        <v>16</v>
      </c>
      <c r="B12" s="2" t="s">
        <v>67</v>
      </c>
      <c r="C12" s="2" t="s">
        <v>68</v>
      </c>
      <c r="D12" s="2">
        <f t="shared" si="0"/>
        <v>9.4</v>
      </c>
      <c r="E12" s="2"/>
      <c r="F12" s="3"/>
      <c r="G12" s="3">
        <v>9.4</v>
      </c>
      <c r="H12" s="2" t="s">
        <v>44</v>
      </c>
      <c r="I12" s="2" t="s">
        <v>45</v>
      </c>
      <c r="J12" s="8">
        <v>193</v>
      </c>
      <c r="K12" s="7">
        <v>1017</v>
      </c>
      <c r="L12" s="2" t="s">
        <v>66</v>
      </c>
      <c r="M12" s="2"/>
    </row>
    <row r="13" ht="28.5" spans="1:13">
      <c r="A13" s="1">
        <v>17</v>
      </c>
      <c r="B13" s="2" t="s">
        <v>69</v>
      </c>
      <c r="C13" s="2" t="s">
        <v>70</v>
      </c>
      <c r="D13" s="2">
        <f t="shared" si="0"/>
        <v>111</v>
      </c>
      <c r="E13" s="2"/>
      <c r="F13" s="3"/>
      <c r="G13" s="4">
        <v>111</v>
      </c>
      <c r="H13" s="2" t="s">
        <v>44</v>
      </c>
      <c r="I13" s="2" t="s">
        <v>45</v>
      </c>
      <c r="J13" s="8">
        <v>183</v>
      </c>
      <c r="K13" s="7">
        <v>808</v>
      </c>
      <c r="L13" s="2" t="s">
        <v>71</v>
      </c>
      <c r="M13" s="2"/>
    </row>
    <row r="14" ht="42.75" spans="1:13">
      <c r="A14" s="1">
        <v>18</v>
      </c>
      <c r="B14" s="2" t="s">
        <v>72</v>
      </c>
      <c r="C14" s="2" t="s">
        <v>73</v>
      </c>
      <c r="D14" s="2">
        <f t="shared" si="0"/>
        <v>56</v>
      </c>
      <c r="E14" s="2"/>
      <c r="F14" s="3"/>
      <c r="G14" s="4">
        <v>56</v>
      </c>
      <c r="H14" s="2" t="s">
        <v>44</v>
      </c>
      <c r="I14" s="2" t="s">
        <v>45</v>
      </c>
      <c r="J14" s="8">
        <v>75</v>
      </c>
      <c r="K14" s="7">
        <v>423</v>
      </c>
      <c r="L14" s="2" t="s">
        <v>74</v>
      </c>
      <c r="M14" s="2"/>
    </row>
    <row r="15" ht="28.5" spans="1:13">
      <c r="A15" s="1">
        <v>19</v>
      </c>
      <c r="B15" s="2" t="s">
        <v>75</v>
      </c>
      <c r="C15" s="2" t="s">
        <v>76</v>
      </c>
      <c r="D15" s="2">
        <f t="shared" si="0"/>
        <v>59</v>
      </c>
      <c r="E15" s="2"/>
      <c r="F15" s="3"/>
      <c r="G15" s="4">
        <v>59</v>
      </c>
      <c r="H15" s="2" t="s">
        <v>44</v>
      </c>
      <c r="I15" s="2" t="s">
        <v>45</v>
      </c>
      <c r="J15" s="8">
        <v>26</v>
      </c>
      <c r="K15" s="7">
        <v>150</v>
      </c>
      <c r="L15" s="2" t="s">
        <v>63</v>
      </c>
      <c r="M15" s="2"/>
    </row>
    <row r="16" ht="42.75" spans="1:13">
      <c r="A16" s="1">
        <v>20</v>
      </c>
      <c r="B16" s="2" t="s">
        <v>77</v>
      </c>
      <c r="C16" s="2" t="s">
        <v>78</v>
      </c>
      <c r="D16" s="2">
        <f t="shared" si="0"/>
        <v>173</v>
      </c>
      <c r="E16" s="2"/>
      <c r="F16" s="3"/>
      <c r="G16" s="5">
        <v>173</v>
      </c>
      <c r="H16" s="2" t="s">
        <v>44</v>
      </c>
      <c r="I16" s="2" t="s">
        <v>45</v>
      </c>
      <c r="J16" s="8">
        <v>43</v>
      </c>
      <c r="K16" s="7">
        <v>216</v>
      </c>
      <c r="L16" s="2" t="s">
        <v>63</v>
      </c>
      <c r="M16" s="2"/>
    </row>
    <row r="17" ht="28.5" spans="1:13">
      <c r="A17" s="1">
        <v>21</v>
      </c>
      <c r="B17" s="2" t="s">
        <v>79</v>
      </c>
      <c r="C17" s="2" t="s">
        <v>80</v>
      </c>
      <c r="D17" s="2">
        <f t="shared" si="0"/>
        <v>254</v>
      </c>
      <c r="E17" s="2"/>
      <c r="F17" s="3"/>
      <c r="G17" s="5">
        <v>254</v>
      </c>
      <c r="H17" s="2" t="s">
        <v>44</v>
      </c>
      <c r="I17" s="2" t="s">
        <v>45</v>
      </c>
      <c r="J17" s="8">
        <v>254</v>
      </c>
      <c r="K17" s="7">
        <v>1292</v>
      </c>
      <c r="L17" s="2" t="s">
        <v>81</v>
      </c>
      <c r="M17" s="2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区乡村振兴局收发员</cp:lastModifiedBy>
  <dcterms:created xsi:type="dcterms:W3CDTF">2020-01-02T01:57:00Z</dcterms:created>
  <cp:lastPrinted>2022-08-02T11:52:00Z</cp:lastPrinted>
  <dcterms:modified xsi:type="dcterms:W3CDTF">2023-12-22T08:56:15Z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