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565" windowHeight="10140"/>
  </bookViews>
  <sheets>
    <sheet name="罗蓬村" sheetId="6" r:id="rId1"/>
    <sheet name="保球小组" sheetId="7" r:id="rId2"/>
  </sheets>
  <definedNames>
    <definedName name="_xlnm.Print_Titles" localSheetId="0">罗蓬村!$1:$3</definedName>
  </definedNames>
  <calcPr calcId="144525"/>
</workbook>
</file>

<file path=xl/sharedStrings.xml><?xml version="1.0" encoding="utf-8"?>
<sst xmlns="http://schemas.openxmlformats.org/spreadsheetml/2006/main" count="81" uniqueCount="58">
  <si>
    <r>
      <rPr>
        <b/>
        <sz val="18"/>
        <rFont val="宋体"/>
        <charset val="134"/>
        <scheme val="minor"/>
      </rPr>
      <t>三亚市吉阳区罗蓬村委会2022</t>
    </r>
    <r>
      <rPr>
        <b/>
        <sz val="18"/>
        <rFont val="宋体"/>
        <charset val="134"/>
        <scheme val="minor"/>
      </rPr>
      <t>年南繁核心区供地农民补贴汇总表</t>
    </r>
  </si>
  <si>
    <t>序号</t>
  </si>
  <si>
    <t>姓名</t>
  </si>
  <si>
    <t>供地面积(亩)</t>
  </si>
  <si>
    <t>补贴金额(元)</t>
  </si>
  <si>
    <t>南繁单位名称</t>
  </si>
  <si>
    <t>备注</t>
  </si>
  <si>
    <t>罗学清</t>
  </si>
  <si>
    <t>合肥丰乐种业股份有限公司</t>
  </si>
  <si>
    <t>手机号码变更</t>
  </si>
  <si>
    <t>吴武强</t>
  </si>
  <si>
    <t>吉永京</t>
  </si>
  <si>
    <t>吴亚荣</t>
  </si>
  <si>
    <t>吴亚荣变更银行卡号</t>
  </si>
  <si>
    <t>吴士祥</t>
  </si>
  <si>
    <t>董亚她</t>
  </si>
  <si>
    <t>吴琼英</t>
  </si>
  <si>
    <t>吴琼英变更银行卡号</t>
  </si>
  <si>
    <t>吉洪强</t>
  </si>
  <si>
    <t>谭文雄</t>
  </si>
  <si>
    <t>吴鹏</t>
  </si>
  <si>
    <t>吉永光</t>
  </si>
  <si>
    <t>吴武雄</t>
  </si>
  <si>
    <t>王少雄</t>
  </si>
  <si>
    <t>王德斌</t>
  </si>
  <si>
    <t>陈财花</t>
  </si>
  <si>
    <t>董其成</t>
  </si>
  <si>
    <t>吉煌华</t>
  </si>
  <si>
    <t>吉明洪</t>
  </si>
  <si>
    <t>谭亚女</t>
  </si>
  <si>
    <t>王春梅</t>
  </si>
  <si>
    <t>董其国</t>
  </si>
  <si>
    <t>王定芬</t>
  </si>
  <si>
    <t>王运清</t>
  </si>
  <si>
    <t>王德秀</t>
  </si>
  <si>
    <t>董其毫</t>
  </si>
  <si>
    <t>董亚亮</t>
  </si>
  <si>
    <t>王大新</t>
  </si>
  <si>
    <t>王竹齐</t>
  </si>
  <si>
    <t>董桂英</t>
  </si>
  <si>
    <t>王少明</t>
  </si>
  <si>
    <t>董其文</t>
  </si>
  <si>
    <t>王月清</t>
  </si>
  <si>
    <t>王龙</t>
  </si>
  <si>
    <t>兰爱梅</t>
  </si>
  <si>
    <t>页  小  计</t>
  </si>
  <si>
    <t>合  计</t>
  </si>
  <si>
    <t xml:space="preserve"> 备注：1.补贴标准为69.19元/（亩·年）；2.表格内容填写后原则上不得涂改，如确需涂改，应由涂改人在涂改处旁签字、按手印确认。</t>
  </si>
  <si>
    <t xml:space="preserve">    填表人：李文艇       村委会（签章）：               区农业农村局（签章）：            市农业农村局（签章）：</t>
  </si>
  <si>
    <t>三亚市吉阳区罗蓬村集体2022年南繁核心区供地农民补贴汇总表</t>
  </si>
  <si>
    <t>填报日期：2022 年12 月 20日</t>
  </si>
  <si>
    <t>账   号</t>
  </si>
  <si>
    <t>电话号码</t>
  </si>
  <si>
    <t>罗蓬村委会保球小组</t>
  </si>
  <si>
    <t>210205001003500000221</t>
  </si>
  <si>
    <t>13098991580（保球组长）</t>
  </si>
  <si>
    <t>三亚海亚种业有限公司农场</t>
  </si>
  <si>
    <t xml:space="preserve">    填表人：李文艇          村委会（签章）：                区农业农村局（签章）：              市农业农村局（签章）：</t>
  </si>
</sst>
</file>

<file path=xl/styles.xml><?xml version="1.0" encoding="utf-8"?>
<styleSheet xmlns="http://schemas.openxmlformats.org/spreadsheetml/2006/main">
  <numFmts count="5">
    <numFmt numFmtId="176" formatCode="0.00_);\(0.00\)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8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8"/>
      <name val="宋体"/>
      <charset val="134"/>
      <scheme val="minor"/>
    </font>
    <font>
      <sz val="12"/>
      <name val="宋体"/>
      <charset val="134"/>
      <scheme val="minor"/>
    </font>
    <font>
      <b/>
      <sz val="12"/>
      <name val="宋体"/>
      <charset val="134"/>
      <scheme val="minor"/>
    </font>
    <font>
      <sz val="12"/>
      <color rgb="FF00000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24" fillId="22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4" borderId="11" applyNumberFormat="0" applyFont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13" borderId="10" applyNumberFormat="0" applyAlignment="0" applyProtection="0">
      <alignment vertical="center"/>
    </xf>
    <xf numFmtId="0" fontId="25" fillId="13" borderId="14" applyNumberFormat="0" applyAlignment="0" applyProtection="0">
      <alignment vertical="center"/>
    </xf>
    <xf numFmtId="0" fontId="10" fillId="4" borderId="8" applyNumberFormat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1" fillId="0" borderId="0" xfId="0" applyFont="1" applyBorder="1" applyAlignment="1">
      <alignment horizontal="center" vertical="center" wrapText="1"/>
    </xf>
    <xf numFmtId="176" fontId="1" fillId="0" borderId="0" xfId="0" applyNumberFormat="1" applyFont="1" applyBorder="1" applyAlignment="1">
      <alignment horizontal="center" vertical="center" wrapText="1"/>
    </xf>
    <xf numFmtId="0" fontId="2" fillId="0" borderId="0" xfId="0" applyFont="1" applyBorder="1">
      <alignment vertical="center"/>
    </xf>
    <xf numFmtId="176" fontId="2" fillId="0" borderId="0" xfId="0" applyNumberFormat="1" applyFont="1" applyBorder="1">
      <alignment vertical="center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left" vertical="center"/>
    </xf>
    <xf numFmtId="176" fontId="2" fillId="0" borderId="0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 wrapText="1"/>
    </xf>
    <xf numFmtId="0" fontId="4" fillId="0" borderId="0" xfId="0" applyFont="1" applyFill="1">
      <alignment vertical="center"/>
    </xf>
    <xf numFmtId="43" fontId="4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5" fillId="0" borderId="0" xfId="0" applyFont="1" applyFill="1" applyBorder="1" applyAlignment="1">
      <alignment horizontal="center" vertical="center" wrapText="1"/>
    </xf>
    <xf numFmtId="43" fontId="5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>
      <alignment vertical="center"/>
    </xf>
    <xf numFmtId="43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left" vertical="center"/>
    </xf>
    <xf numFmtId="0" fontId="7" fillId="0" borderId="1" xfId="0" applyFont="1" applyFill="1" applyBorder="1" applyAlignment="1">
      <alignment horizontal="center" vertical="center" wrapText="1"/>
    </xf>
    <xf numFmtId="43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8" fillId="0" borderId="4" xfId="0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43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center" vertical="center"/>
    </xf>
    <xf numFmtId="0" fontId="2" fillId="0" borderId="1" xfId="0" applyFont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1"/>
  <sheetViews>
    <sheetView tabSelected="1" topLeftCell="A34" workbookViewId="0">
      <selection activeCell="F3" sqref="F$1:F$1048576"/>
    </sheetView>
  </sheetViews>
  <sheetFormatPr defaultColWidth="9" defaultRowHeight="13.5" outlineLevelCol="5"/>
  <cols>
    <col min="1" max="1" width="12.625" style="27" customWidth="1"/>
    <col min="2" max="2" width="14.875" style="27" customWidth="1"/>
    <col min="3" max="3" width="22.625" style="27" customWidth="1"/>
    <col min="4" max="4" width="19.125" style="28" customWidth="1"/>
    <col min="5" max="5" width="18.375" style="29" customWidth="1"/>
    <col min="6" max="6" width="32.625" style="30" customWidth="1"/>
    <col min="7" max="16384" width="9" style="27"/>
  </cols>
  <sheetData>
    <row r="1" ht="50.1" customHeight="1" spans="1:6">
      <c r="A1" s="31" t="s">
        <v>0</v>
      </c>
      <c r="B1" s="31"/>
      <c r="C1" s="31"/>
      <c r="D1" s="32"/>
      <c r="E1" s="31"/>
      <c r="F1" s="33"/>
    </row>
    <row r="2" ht="24.95" customHeight="1" spans="1:6">
      <c r="A2" s="34"/>
      <c r="B2" s="34"/>
      <c r="C2" s="34"/>
      <c r="D2" s="35"/>
      <c r="E2" s="36"/>
      <c r="F2" s="37"/>
    </row>
    <row r="3" ht="33" customHeight="1" spans="1:6">
      <c r="A3" s="38" t="s">
        <v>1</v>
      </c>
      <c r="B3" s="38" t="s">
        <v>2</v>
      </c>
      <c r="C3" s="38" t="s">
        <v>3</v>
      </c>
      <c r="D3" s="39" t="s">
        <v>4</v>
      </c>
      <c r="E3" s="38" t="s">
        <v>5</v>
      </c>
      <c r="F3" s="40" t="s">
        <v>6</v>
      </c>
    </row>
    <row r="4" ht="30" customHeight="1" spans="1:6">
      <c r="A4" s="41">
        <v>1</v>
      </c>
      <c r="B4" s="42" t="s">
        <v>7</v>
      </c>
      <c r="C4" s="43">
        <v>2.06</v>
      </c>
      <c r="D4" s="44">
        <v>142.53</v>
      </c>
      <c r="E4" s="41" t="s">
        <v>8</v>
      </c>
      <c r="F4" s="45" t="s">
        <v>9</v>
      </c>
    </row>
    <row r="5" ht="30" customHeight="1" spans="1:6">
      <c r="A5" s="41">
        <v>2</v>
      </c>
      <c r="B5" s="42" t="s">
        <v>10</v>
      </c>
      <c r="C5" s="43">
        <v>2.09</v>
      </c>
      <c r="D5" s="46">
        <v>144.6</v>
      </c>
      <c r="E5" s="41"/>
      <c r="F5" s="45"/>
    </row>
    <row r="6" ht="30" customHeight="1" spans="1:6">
      <c r="A6" s="41">
        <v>3</v>
      </c>
      <c r="B6" s="42" t="s">
        <v>11</v>
      </c>
      <c r="C6" s="43">
        <v>1.81</v>
      </c>
      <c r="D6" s="46">
        <v>125.23</v>
      </c>
      <c r="E6" s="41"/>
      <c r="F6" s="45" t="s">
        <v>9</v>
      </c>
    </row>
    <row r="7" ht="30" customHeight="1" spans="1:6">
      <c r="A7" s="41">
        <v>4</v>
      </c>
      <c r="B7" s="42" t="s">
        <v>12</v>
      </c>
      <c r="C7" s="43">
        <v>0.83</v>
      </c>
      <c r="D7" s="46">
        <v>57.43</v>
      </c>
      <c r="E7" s="41"/>
      <c r="F7" s="47" t="s">
        <v>13</v>
      </c>
    </row>
    <row r="8" ht="30" customHeight="1" spans="1:6">
      <c r="A8" s="41">
        <v>5</v>
      </c>
      <c r="B8" s="42" t="s">
        <v>14</v>
      </c>
      <c r="C8" s="43">
        <v>1.83</v>
      </c>
      <c r="D8" s="46">
        <v>126.62</v>
      </c>
      <c r="E8" s="41"/>
      <c r="F8" s="45" t="s">
        <v>9</v>
      </c>
    </row>
    <row r="9" s="27" customFormat="1" ht="30" customHeight="1" spans="1:6">
      <c r="A9" s="41">
        <v>6</v>
      </c>
      <c r="B9" s="42" t="s">
        <v>15</v>
      </c>
      <c r="C9" s="43">
        <v>2.8</v>
      </c>
      <c r="D9" s="46">
        <v>193.73</v>
      </c>
      <c r="E9" s="41"/>
      <c r="F9" s="47"/>
    </row>
    <row r="10" ht="30" customHeight="1" spans="1:6">
      <c r="A10" s="41">
        <v>7</v>
      </c>
      <c r="B10" s="42" t="s">
        <v>16</v>
      </c>
      <c r="C10" s="43">
        <v>0.77</v>
      </c>
      <c r="D10" s="46">
        <v>53.28</v>
      </c>
      <c r="E10" s="41"/>
      <c r="F10" s="47" t="s">
        <v>17</v>
      </c>
    </row>
    <row r="11" ht="30" customHeight="1" spans="1:6">
      <c r="A11" s="41">
        <v>8</v>
      </c>
      <c r="B11" s="42" t="s">
        <v>18</v>
      </c>
      <c r="C11" s="43">
        <v>1.19</v>
      </c>
      <c r="D11" s="46">
        <v>82.34</v>
      </c>
      <c r="E11" s="41"/>
      <c r="F11" s="45"/>
    </row>
    <row r="12" ht="30" customHeight="1" spans="1:6">
      <c r="A12" s="41">
        <v>9</v>
      </c>
      <c r="B12" s="42" t="s">
        <v>19</v>
      </c>
      <c r="C12" s="43">
        <v>1.1</v>
      </c>
      <c r="D12" s="46">
        <v>76.11</v>
      </c>
      <c r="E12" s="41"/>
      <c r="F12" s="45" t="s">
        <v>9</v>
      </c>
    </row>
    <row r="13" s="27" customFormat="1" ht="30" customHeight="1" spans="1:6">
      <c r="A13" s="41">
        <v>10</v>
      </c>
      <c r="B13" s="42" t="s">
        <v>20</v>
      </c>
      <c r="C13" s="43">
        <v>0.83</v>
      </c>
      <c r="D13" s="46">
        <v>57.43</v>
      </c>
      <c r="E13" s="41"/>
      <c r="F13" s="47"/>
    </row>
    <row r="14" ht="30" customHeight="1" spans="1:6">
      <c r="A14" s="41">
        <v>11</v>
      </c>
      <c r="B14" s="42" t="s">
        <v>21</v>
      </c>
      <c r="C14" s="43">
        <v>0.08</v>
      </c>
      <c r="D14" s="46">
        <v>5.54</v>
      </c>
      <c r="E14" s="41"/>
      <c r="F14" s="45" t="s">
        <v>9</v>
      </c>
    </row>
    <row r="15" ht="30" customHeight="1" spans="1:6">
      <c r="A15" s="41">
        <v>12</v>
      </c>
      <c r="B15" s="42" t="s">
        <v>22</v>
      </c>
      <c r="C15" s="43">
        <v>0.43</v>
      </c>
      <c r="D15" s="46">
        <v>29.75</v>
      </c>
      <c r="E15" s="41"/>
      <c r="F15" s="45" t="s">
        <v>9</v>
      </c>
    </row>
    <row r="16" s="27" customFormat="1" ht="30" customHeight="1" spans="1:6">
      <c r="A16" s="41">
        <v>13</v>
      </c>
      <c r="B16" s="42" t="s">
        <v>23</v>
      </c>
      <c r="C16" s="43">
        <v>3.65</v>
      </c>
      <c r="D16" s="46">
        <v>252.54</v>
      </c>
      <c r="E16" s="41"/>
      <c r="F16" s="48"/>
    </row>
    <row r="17" ht="30" customHeight="1" spans="1:6">
      <c r="A17" s="41">
        <v>14</v>
      </c>
      <c r="B17" s="42" t="s">
        <v>24</v>
      </c>
      <c r="C17" s="43">
        <v>1.23</v>
      </c>
      <c r="D17" s="46">
        <v>85.1</v>
      </c>
      <c r="E17" s="41"/>
      <c r="F17" s="45"/>
    </row>
    <row r="18" ht="30" customHeight="1" spans="1:6">
      <c r="A18" s="41">
        <v>15</v>
      </c>
      <c r="B18" s="42" t="s">
        <v>25</v>
      </c>
      <c r="C18" s="43">
        <v>1.45</v>
      </c>
      <c r="D18" s="46">
        <v>100.33</v>
      </c>
      <c r="E18" s="41"/>
      <c r="F18" s="45" t="s">
        <v>9</v>
      </c>
    </row>
    <row r="19" ht="30" customHeight="1" spans="1:6">
      <c r="A19" s="41">
        <v>16</v>
      </c>
      <c r="B19" s="42" t="s">
        <v>26</v>
      </c>
      <c r="C19" s="43">
        <v>0.87</v>
      </c>
      <c r="D19" s="46">
        <v>60.2</v>
      </c>
      <c r="E19" s="41"/>
      <c r="F19" s="45" t="s">
        <v>9</v>
      </c>
    </row>
    <row r="20" ht="30" customHeight="1" spans="1:6">
      <c r="A20" s="41">
        <v>17</v>
      </c>
      <c r="B20" s="42" t="s">
        <v>27</v>
      </c>
      <c r="C20" s="43">
        <v>0.69</v>
      </c>
      <c r="D20" s="46">
        <v>47.74</v>
      </c>
      <c r="E20" s="41" t="s">
        <v>8</v>
      </c>
      <c r="F20" s="45" t="s">
        <v>9</v>
      </c>
    </row>
    <row r="21" ht="30" customHeight="1" spans="1:6">
      <c r="A21" s="41">
        <v>18</v>
      </c>
      <c r="B21" s="42" t="s">
        <v>28</v>
      </c>
      <c r="C21" s="43">
        <v>1.26</v>
      </c>
      <c r="D21" s="46">
        <v>87.18</v>
      </c>
      <c r="E21" s="41"/>
      <c r="F21" s="45"/>
    </row>
    <row r="22" ht="30" customHeight="1" spans="1:6">
      <c r="A22" s="41">
        <v>19</v>
      </c>
      <c r="B22" s="42" t="s">
        <v>29</v>
      </c>
      <c r="C22" s="43">
        <v>1.1</v>
      </c>
      <c r="D22" s="46">
        <v>76.11</v>
      </c>
      <c r="E22" s="41"/>
      <c r="F22" s="45"/>
    </row>
    <row r="23" ht="30" customHeight="1" spans="1:6">
      <c r="A23" s="41">
        <v>20</v>
      </c>
      <c r="B23" s="42" t="s">
        <v>30</v>
      </c>
      <c r="C23" s="43">
        <v>1.08</v>
      </c>
      <c r="D23" s="46">
        <v>74.73</v>
      </c>
      <c r="E23" s="41"/>
      <c r="F23" s="45"/>
    </row>
    <row r="24" ht="30" customHeight="1" spans="1:6">
      <c r="A24" s="41">
        <v>21</v>
      </c>
      <c r="B24" s="42" t="s">
        <v>31</v>
      </c>
      <c r="C24" s="43">
        <v>1.07</v>
      </c>
      <c r="D24" s="46">
        <v>74.03</v>
      </c>
      <c r="E24" s="41"/>
      <c r="F24" s="45" t="s">
        <v>9</v>
      </c>
    </row>
    <row r="25" ht="30" customHeight="1" spans="1:6">
      <c r="A25" s="41">
        <v>22</v>
      </c>
      <c r="B25" s="42" t="s">
        <v>32</v>
      </c>
      <c r="C25" s="43">
        <v>0.71</v>
      </c>
      <c r="D25" s="46">
        <v>49.12</v>
      </c>
      <c r="E25" s="41"/>
      <c r="F25" s="45"/>
    </row>
    <row r="26" ht="30" customHeight="1" spans="1:6">
      <c r="A26" s="41">
        <v>23</v>
      </c>
      <c r="B26" s="42" t="s">
        <v>33</v>
      </c>
      <c r="C26" s="43">
        <v>0.62</v>
      </c>
      <c r="D26" s="46">
        <v>42.9</v>
      </c>
      <c r="E26" s="41"/>
      <c r="F26" s="45"/>
    </row>
    <row r="27" ht="30" customHeight="1" spans="1:6">
      <c r="A27" s="41">
        <v>24</v>
      </c>
      <c r="B27" s="42" t="s">
        <v>34</v>
      </c>
      <c r="C27" s="43">
        <v>2.58</v>
      </c>
      <c r="D27" s="46">
        <v>178.51</v>
      </c>
      <c r="E27" s="41"/>
      <c r="F27" s="45"/>
    </row>
    <row r="28" ht="30" customHeight="1" spans="1:6">
      <c r="A28" s="41">
        <v>25</v>
      </c>
      <c r="B28" s="42" t="s">
        <v>35</v>
      </c>
      <c r="C28" s="43">
        <v>1.62</v>
      </c>
      <c r="D28" s="46">
        <v>112.09</v>
      </c>
      <c r="E28" s="41"/>
      <c r="F28" s="45" t="s">
        <v>9</v>
      </c>
    </row>
    <row r="29" s="27" customFormat="1" ht="30" customHeight="1" spans="1:6">
      <c r="A29" s="41">
        <v>26</v>
      </c>
      <c r="B29" s="42" t="s">
        <v>36</v>
      </c>
      <c r="C29" s="43">
        <v>1.21</v>
      </c>
      <c r="D29" s="46">
        <v>83.72</v>
      </c>
      <c r="E29" s="41"/>
      <c r="F29" s="47"/>
    </row>
    <row r="30" ht="30" customHeight="1" spans="1:6">
      <c r="A30" s="41">
        <v>27</v>
      </c>
      <c r="B30" s="42" t="s">
        <v>37</v>
      </c>
      <c r="C30" s="43">
        <v>1.78</v>
      </c>
      <c r="D30" s="46">
        <v>123.16</v>
      </c>
      <c r="E30" s="41"/>
      <c r="F30" s="45"/>
    </row>
    <row r="31" s="27" customFormat="1" ht="30" customHeight="1" spans="1:6">
      <c r="A31" s="41">
        <v>28</v>
      </c>
      <c r="B31" s="42" t="s">
        <v>38</v>
      </c>
      <c r="C31" s="43">
        <v>1.39</v>
      </c>
      <c r="D31" s="46">
        <v>96.17</v>
      </c>
      <c r="E31" s="41"/>
      <c r="F31" s="47"/>
    </row>
    <row r="32" ht="30" customHeight="1" spans="1:6">
      <c r="A32" s="41">
        <v>29</v>
      </c>
      <c r="B32" s="42" t="s">
        <v>39</v>
      </c>
      <c r="C32" s="43">
        <v>0.48</v>
      </c>
      <c r="D32" s="46">
        <v>33.21</v>
      </c>
      <c r="E32" s="49" t="s">
        <v>8</v>
      </c>
      <c r="F32" s="45" t="s">
        <v>9</v>
      </c>
    </row>
    <row r="33" ht="30" customHeight="1" spans="1:6">
      <c r="A33" s="41">
        <v>30</v>
      </c>
      <c r="B33" s="42" t="s">
        <v>40</v>
      </c>
      <c r="C33" s="43">
        <v>1.42</v>
      </c>
      <c r="D33" s="46">
        <v>98.25</v>
      </c>
      <c r="E33" s="50"/>
      <c r="F33" s="45"/>
    </row>
    <row r="34" ht="30" customHeight="1" spans="1:6">
      <c r="A34" s="41">
        <v>31</v>
      </c>
      <c r="B34" s="42" t="s">
        <v>41</v>
      </c>
      <c r="C34" s="43">
        <v>1.2</v>
      </c>
      <c r="D34" s="46">
        <v>83.03</v>
      </c>
      <c r="E34" s="50"/>
      <c r="F34" s="45"/>
    </row>
    <row r="35" ht="30" customHeight="1" spans="1:6">
      <c r="A35" s="41">
        <v>32</v>
      </c>
      <c r="B35" s="42" t="s">
        <v>42</v>
      </c>
      <c r="C35" s="43">
        <v>0.73</v>
      </c>
      <c r="D35" s="46">
        <v>50.51</v>
      </c>
      <c r="E35" s="50"/>
      <c r="F35" s="45"/>
    </row>
    <row r="36" ht="30" customHeight="1" spans="1:6">
      <c r="A36" s="41">
        <v>33</v>
      </c>
      <c r="B36" s="42" t="s">
        <v>43</v>
      </c>
      <c r="C36" s="43">
        <v>1.07</v>
      </c>
      <c r="D36" s="46">
        <v>74.03</v>
      </c>
      <c r="E36" s="50"/>
      <c r="F36" s="45"/>
    </row>
    <row r="37" ht="30" customHeight="1" spans="1:6">
      <c r="A37" s="41">
        <v>34</v>
      </c>
      <c r="B37" s="42" t="s">
        <v>44</v>
      </c>
      <c r="C37" s="43">
        <v>0.95</v>
      </c>
      <c r="D37" s="46">
        <v>65.73</v>
      </c>
      <c r="E37" s="51"/>
      <c r="F37" s="45" t="s">
        <v>9</v>
      </c>
    </row>
    <row r="38" ht="30" customHeight="1" spans="1:6">
      <c r="A38" s="43" t="s">
        <v>45</v>
      </c>
      <c r="B38" s="43"/>
      <c r="C38" s="43">
        <f>SUM(C4:C37)</f>
        <v>43.98</v>
      </c>
      <c r="D38" s="52">
        <f>SUM(D4:D37)</f>
        <v>3042.98</v>
      </c>
      <c r="E38" s="43"/>
      <c r="F38" s="53"/>
    </row>
    <row r="39" ht="30" customHeight="1" spans="1:6">
      <c r="A39" s="43" t="s">
        <v>46</v>
      </c>
      <c r="B39" s="43"/>
      <c r="C39" s="43"/>
      <c r="D39" s="52"/>
      <c r="E39" s="43"/>
      <c r="F39" s="53"/>
    </row>
    <row r="40" ht="30" customHeight="1" spans="1:6">
      <c r="A40" s="54" t="s">
        <v>47</v>
      </c>
      <c r="B40" s="54"/>
      <c r="C40" s="54"/>
      <c r="D40" s="35"/>
      <c r="E40" s="55"/>
      <c r="F40" s="54"/>
    </row>
    <row r="41" ht="30" customHeight="1" spans="1:6">
      <c r="A41" s="54" t="s">
        <v>48</v>
      </c>
      <c r="B41" s="54"/>
      <c r="C41" s="54"/>
      <c r="D41" s="35"/>
      <c r="E41" s="55"/>
      <c r="F41" s="54"/>
    </row>
  </sheetData>
  <mergeCells count="9">
    <mergeCell ref="A1:F1"/>
    <mergeCell ref="E2:F2"/>
    <mergeCell ref="A38:B38"/>
    <mergeCell ref="A39:B39"/>
    <mergeCell ref="A40:F40"/>
    <mergeCell ref="A41:F41"/>
    <mergeCell ref="E4:E19"/>
    <mergeCell ref="E20:E31"/>
    <mergeCell ref="E32:E37"/>
  </mergeCells>
  <pageMargins left="0.78740157480315" right="0.78740157480315" top="0.590551181102362" bottom="0.590551181102362" header="0.511811023622047" footer="0.31496062992126"/>
  <pageSetup paperSize="9" orientation="landscape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10"/>
  <sheetViews>
    <sheetView workbookViewId="0">
      <selection activeCell="D5" sqref="D5"/>
    </sheetView>
  </sheetViews>
  <sheetFormatPr defaultColWidth="9" defaultRowHeight="13.5"/>
  <cols>
    <col min="2" max="2" width="16.1333333333333" customWidth="1"/>
    <col min="3" max="3" width="15.1333333333333" customWidth="1"/>
    <col min="4" max="4" width="11.25" style="1" customWidth="1"/>
    <col min="5" max="5" width="23.1333333333333" customWidth="1"/>
    <col min="6" max="6" width="15.1333333333333" customWidth="1"/>
    <col min="7" max="7" width="24.6333333333333" customWidth="1"/>
    <col min="8" max="8" width="8.38333333333333" customWidth="1"/>
  </cols>
  <sheetData>
    <row r="2" ht="53.1" customHeight="1" spans="1:8">
      <c r="A2" s="2" t="s">
        <v>49</v>
      </c>
      <c r="B2" s="2"/>
      <c r="C2" s="2"/>
      <c r="D2" s="3"/>
      <c r="E2" s="2"/>
      <c r="F2" s="2"/>
      <c r="G2" s="2"/>
      <c r="H2" s="2"/>
    </row>
    <row r="3" ht="14.25" spans="1:8">
      <c r="A3" s="4"/>
      <c r="B3" s="4"/>
      <c r="C3" s="4"/>
      <c r="D3" s="5"/>
      <c r="E3" s="4"/>
      <c r="F3" s="6" t="s">
        <v>50</v>
      </c>
      <c r="G3" s="7"/>
      <c r="H3" s="7"/>
    </row>
    <row r="4" ht="28.5" spans="1:8">
      <c r="A4" s="8" t="s">
        <v>1</v>
      </c>
      <c r="B4" s="8" t="s">
        <v>2</v>
      </c>
      <c r="C4" s="8" t="s">
        <v>3</v>
      </c>
      <c r="D4" s="9" t="s">
        <v>4</v>
      </c>
      <c r="E4" s="10" t="s">
        <v>51</v>
      </c>
      <c r="F4" s="8" t="s">
        <v>52</v>
      </c>
      <c r="G4" s="11" t="s">
        <v>5</v>
      </c>
      <c r="H4" s="12" t="s">
        <v>6</v>
      </c>
    </row>
    <row r="5" ht="28.5" spans="1:8">
      <c r="A5" s="13">
        <v>1</v>
      </c>
      <c r="B5" s="14" t="s">
        <v>53</v>
      </c>
      <c r="C5" s="14">
        <v>23.9</v>
      </c>
      <c r="D5" s="15">
        <f>69.19*C5</f>
        <v>1653.641</v>
      </c>
      <c r="E5" s="56" t="s">
        <v>54</v>
      </c>
      <c r="F5" s="17" t="s">
        <v>55</v>
      </c>
      <c r="G5" s="18" t="s">
        <v>56</v>
      </c>
      <c r="H5" s="19"/>
    </row>
    <row r="6" ht="45" customHeight="1" spans="1:8">
      <c r="A6" s="16" t="s">
        <v>45</v>
      </c>
      <c r="B6" s="16"/>
      <c r="C6" s="16"/>
      <c r="D6" s="15"/>
      <c r="E6" s="19"/>
      <c r="F6" s="20"/>
      <c r="G6" s="21"/>
      <c r="H6" s="19"/>
    </row>
    <row r="7" ht="32.1" customHeight="1" spans="1:8">
      <c r="A7" s="16" t="s">
        <v>46</v>
      </c>
      <c r="B7" s="16"/>
      <c r="C7" s="16">
        <v>23.9</v>
      </c>
      <c r="D7" s="15">
        <f>C7*69.19</f>
        <v>1653.641</v>
      </c>
      <c r="E7" s="19"/>
      <c r="F7" s="20"/>
      <c r="G7" s="21"/>
      <c r="H7" s="19"/>
    </row>
    <row r="8" ht="14.25" spans="1:9">
      <c r="A8" s="22" t="s">
        <v>47</v>
      </c>
      <c r="B8" s="22"/>
      <c r="C8" s="22"/>
      <c r="D8" s="22"/>
      <c r="E8" s="22"/>
      <c r="F8" s="22"/>
      <c r="G8" s="22"/>
      <c r="H8" s="22"/>
      <c r="I8" s="22"/>
    </row>
    <row r="9" ht="14.25" spans="1:8">
      <c r="A9" s="4"/>
      <c r="B9" s="4"/>
      <c r="C9" s="4"/>
      <c r="D9" s="5"/>
      <c r="E9" s="4"/>
      <c r="F9" s="23"/>
      <c r="G9" s="4"/>
      <c r="H9" s="4"/>
    </row>
    <row r="10" ht="42" customHeight="1" spans="1:8">
      <c r="A10" s="24" t="s">
        <v>57</v>
      </c>
      <c r="B10" s="24"/>
      <c r="C10" s="24"/>
      <c r="D10" s="25"/>
      <c r="E10" s="24"/>
      <c r="F10" s="26"/>
      <c r="G10" s="24"/>
      <c r="H10" s="24"/>
    </row>
  </sheetData>
  <mergeCells count="6">
    <mergeCell ref="A2:H2"/>
    <mergeCell ref="F3:H3"/>
    <mergeCell ref="A6:B6"/>
    <mergeCell ref="A7:B7"/>
    <mergeCell ref="A8:I8"/>
    <mergeCell ref="A10:H10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罗蓬村</vt:lpstr>
      <vt:lpstr>保球小组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未定义</cp:lastModifiedBy>
  <dcterms:created xsi:type="dcterms:W3CDTF">2016-07-02T07:33:00Z</dcterms:created>
  <cp:lastPrinted>2022-02-17T11:10:00Z</cp:lastPrinted>
  <dcterms:modified xsi:type="dcterms:W3CDTF">2023-05-05T08:09:17Z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  <property fmtid="{D5CDD505-2E9C-101B-9397-08002B2CF9AE}" pid="3" name="ICV">
    <vt:lpwstr>CF726ECF5B514376982FDB1F6EB48141</vt:lpwstr>
  </property>
</Properties>
</file>