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065"/>
  </bookViews>
  <sheets>
    <sheet name="Sheet1" sheetId="1" r:id="rId1"/>
    <sheet name="Sheet3" sheetId="2" r:id="rId2"/>
  </sheets>
  <definedNames>
    <definedName name="_xlnm.Print_Titles" localSheetId="0">Sheet1!$1:3</definedName>
  </definedNames>
  <calcPr calcId="124519" concurrentCalc="0"/>
</workbook>
</file>

<file path=xl/calcChain.xml><?xml version="1.0" encoding="utf-8"?>
<calcChain xmlns="http://schemas.openxmlformats.org/spreadsheetml/2006/main">
  <c r="D17" i="2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<sst xmlns="http://schemas.openxmlformats.org/spreadsheetml/2006/main" count="110" uniqueCount="77">
  <si>
    <t>序号</t>
  </si>
  <si>
    <t>项目名称</t>
  </si>
  <si>
    <t>项目内容</t>
  </si>
  <si>
    <t>资金使用情况</t>
  </si>
  <si>
    <t>项目建设情况</t>
  </si>
  <si>
    <t>备注说明</t>
  </si>
  <si>
    <t>小计</t>
  </si>
  <si>
    <t>中央资金</t>
  </si>
  <si>
    <t>省级资金</t>
  </si>
  <si>
    <t>市县资金</t>
  </si>
  <si>
    <t>一</t>
  </si>
  <si>
    <t>产业发展类</t>
  </si>
  <si>
    <t>竣工</t>
  </si>
  <si>
    <t>2019年育才生态区龙密银那村小组那朗田机耕路工程</t>
  </si>
  <si>
    <t>建设长约600米，宽约2.5米道路</t>
  </si>
  <si>
    <t>未验收</t>
  </si>
  <si>
    <t>改善55亩农田耕作条件</t>
  </si>
  <si>
    <t>2019年育才生态区龙密黑岭脚村小组那赖田机耕路工程</t>
  </si>
  <si>
    <t>建设长约380米、宽约3米道路</t>
  </si>
  <si>
    <t>改善100亩农田耕作条件</t>
  </si>
  <si>
    <t>2019年育才生态区龙密卡巴一村小组保篇田机耕路工程</t>
  </si>
  <si>
    <t>建设长约750米、宽约2.5米道路</t>
  </si>
  <si>
    <t>2019年育才生态区龙密卡巴三村小组水利下田机耕路工程</t>
  </si>
  <si>
    <t>建设长约500米、宽约3米道路</t>
  </si>
  <si>
    <t>改善102亩农田耕作条件</t>
  </si>
  <si>
    <t>2019年育才生态区马脚村那供二生产用路</t>
  </si>
  <si>
    <t>建设长约500米、宽约2.5米道路</t>
  </si>
  <si>
    <t>改善生产条件，促进增收.</t>
  </si>
  <si>
    <t>2019年育才生态区那会村新建挡土墙</t>
  </si>
  <si>
    <t>新建长约100米挡土墙</t>
  </si>
  <si>
    <t>改善村庄环境及防范地质灾害</t>
  </si>
  <si>
    <t>2019年育才生态区那会村百香果地道路硬板化</t>
  </si>
  <si>
    <t>建设长约600米、宽2.5米道路</t>
  </si>
  <si>
    <t>解决村民机耕道路，方便运输</t>
  </si>
  <si>
    <t>2019年育才生态区雅亮村三道小组村路硬化</t>
  </si>
  <si>
    <t>建设长360米、宽2.5米道路</t>
  </si>
  <si>
    <t>方便村民生产、出行</t>
  </si>
  <si>
    <t>2019年育才生态区雅亮村三内小组村路硬化</t>
  </si>
  <si>
    <t>建设长约6000米，宽约2.5米道路</t>
  </si>
  <si>
    <t>2019年育才生态区雅林村生产道路硬板化</t>
  </si>
  <si>
    <t>建设长约1600米、宽约2.5米道路</t>
  </si>
  <si>
    <t>改善东风一、东风二、大道一、大道二</t>
  </si>
  <si>
    <t>2019年育才生态区青法村委会二八组那隆田道路工程</t>
  </si>
  <si>
    <t>建设长约800米，宽2.5米道路</t>
  </si>
  <si>
    <t>解决60余亩农田灌溉的问题</t>
  </si>
  <si>
    <t>明善三组生产用路硬板化项目</t>
  </si>
  <si>
    <t>建设长约1000米，宽约2.5米道路</t>
  </si>
  <si>
    <t>2019年育才生态区明善五组生产用路硬板化项目</t>
  </si>
  <si>
    <t>建设长约2500米，宽2.5米道路</t>
  </si>
  <si>
    <t>2019年育才生态区抱安村生产道路</t>
  </si>
  <si>
    <t>建设长约5000米、宽约2.5米</t>
  </si>
  <si>
    <t>解决6个村小组农业生产运输难的问题</t>
  </si>
  <si>
    <t>300万</t>
    <phoneticPr fontId="8" type="noConversion"/>
  </si>
  <si>
    <t>完工</t>
  </si>
  <si>
    <t>罗蓬村农产品仓储冷链合作项目</t>
    <phoneticPr fontId="12" type="noConversion"/>
  </si>
  <si>
    <t>榆红村农产品仓储冷链合作项目</t>
  </si>
  <si>
    <t>菜篮子生鲜超市东岸店项目</t>
  </si>
  <si>
    <t>（一）高科技含量专业仓储冷链中心1200㎡。
（二）农产品分拣中心200㎡。
（三）冷链物流中心、数据中心、设备用房及配套设施。</t>
  </si>
  <si>
    <t>三亚农投菜篮子生鲜超市东岸店运营经费。超市以经营蔬菜、水果、肉品、水产、粮油、蛋品等生活保障物资为主，营业面积450平方米。</t>
  </si>
  <si>
    <t>821万</t>
    <phoneticPr fontId="8" type="noConversion"/>
  </si>
  <si>
    <t>50万</t>
    <phoneticPr fontId="8" type="noConversion"/>
  </si>
  <si>
    <t>1171万</t>
    <phoneticPr fontId="8" type="noConversion"/>
  </si>
  <si>
    <t>821万</t>
    <phoneticPr fontId="8" type="noConversion"/>
  </si>
  <si>
    <t>300万</t>
    <phoneticPr fontId="8" type="noConversion"/>
  </si>
  <si>
    <t>受益对象</t>
    <phoneticPr fontId="8" type="noConversion"/>
  </si>
  <si>
    <t>2022年中央财政衔接推进乡村振兴补助资金（提前下达）由三亚天锋旺海实业有限公司分5年向三亚市吉阳区罗蓬村民委员会还清，同时三亚天锋旺海实业有限公司负责每年按最低6%的收益率向三亚市吉阳区罗蓬村民委员会支付年化收益金。首年收益金≥49万元，五年内总收益≥168万元。</t>
  </si>
  <si>
    <t>2022年省级财政衔接推进乡村振兴补助资金（提前下达）由三亚天锋旺海实业有限公司分5年向三亚市吉阳区榆红村民委员会还清，同时三亚天锋旺海实业有限公司负责每年按最低6%的收益率向三亚市吉阳区榆红村民委员会支付年化收益金。首年收益金≥18万元，五年内总收益≥36万元。</t>
    <phoneticPr fontId="8" type="noConversion"/>
  </si>
  <si>
    <t>2022年中央财政衔接推进乡村振兴补助资金（提前下达）由海南禾实实业有限公司合作1年后向三亚市吉阳区大茅村民委员会返还本金，同时海南禾实实业有限公司按每年最低6%的收益率分别向大茅、安罗、红花村委会等7个村委会支付年化收益金。年收益金≥3万元。</t>
    <phoneticPr fontId="8" type="noConversion"/>
  </si>
  <si>
    <t>罗蓬村全体村民</t>
    <phoneticPr fontId="8" type="noConversion"/>
  </si>
  <si>
    <t>绩效目标</t>
    <phoneticPr fontId="8" type="noConversion"/>
  </si>
  <si>
    <t>榆红村全体村民</t>
    <phoneticPr fontId="8" type="noConversion"/>
  </si>
  <si>
    <t>大茅、安罗、红花村全体村民</t>
    <phoneticPr fontId="8" type="noConversion"/>
  </si>
  <si>
    <t>35万</t>
    <phoneticPr fontId="8" type="noConversion"/>
  </si>
  <si>
    <t>15万</t>
    <phoneticPr fontId="8" type="noConversion"/>
  </si>
  <si>
    <t>856万</t>
    <phoneticPr fontId="8" type="noConversion"/>
  </si>
  <si>
    <t>315万</t>
    <phoneticPr fontId="8" type="noConversion"/>
  </si>
  <si>
    <t>吉阳区2022年度财政衔接推进乡村振兴补助资金项目计划完工台账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</si>
</sst>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5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26"/>
      <name val="方正小标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26"/>
      <name val="方正小标宋简体"/>
      <family val="4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center" wrapText="1"/>
    </xf>
    <xf numFmtId="49" fontId="3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3">
    <cellStyle name="常规" xfId="0" builtinId="0"/>
    <cellStyle name="常规 2 2" xfId="1"/>
    <cellStyle name="常规 4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zoomScale="75" zoomScaleNormal="75" workbookViewId="0">
      <pane ySplit="3" topLeftCell="A4" activePane="bottomLeft" state="frozen"/>
      <selection pane="bottomLeft" sqref="A1:L1"/>
    </sheetView>
  </sheetViews>
  <sheetFormatPr defaultColWidth="9" defaultRowHeight="13.5"/>
  <cols>
    <col min="1" max="1" width="8.625" style="12" customWidth="1"/>
    <col min="2" max="2" width="18.625" style="13" customWidth="1"/>
    <col min="3" max="3" width="27" style="13" customWidth="1"/>
    <col min="4" max="5" width="12.5" style="12" customWidth="1"/>
    <col min="6" max="6" width="15" style="12" customWidth="1"/>
    <col min="7" max="7" width="10.625" style="12" customWidth="1"/>
    <col min="8" max="8" width="17.5" style="12" customWidth="1"/>
    <col min="9" max="9" width="11.625" style="12" customWidth="1"/>
    <col min="10" max="10" width="11.625" style="14" customWidth="1"/>
    <col min="11" max="11" width="21.875" style="13" customWidth="1"/>
    <col min="12" max="12" width="15.5" style="13" customWidth="1"/>
    <col min="13" max="16384" width="9" style="9"/>
  </cols>
  <sheetData>
    <row r="1" spans="1:13" ht="51.95" customHeight="1">
      <c r="A1" s="20" t="s">
        <v>76</v>
      </c>
      <c r="B1" s="21"/>
      <c r="C1" s="21"/>
      <c r="D1" s="21"/>
      <c r="E1" s="21"/>
      <c r="F1" s="21"/>
      <c r="G1" s="21"/>
      <c r="H1" s="21"/>
      <c r="I1" s="21"/>
      <c r="J1" s="22"/>
      <c r="K1" s="21"/>
      <c r="L1" s="21"/>
    </row>
    <row r="2" spans="1:13" s="10" customFormat="1" ht="51.95" customHeight="1">
      <c r="A2" s="26" t="s">
        <v>0</v>
      </c>
      <c r="B2" s="27" t="s">
        <v>1</v>
      </c>
      <c r="C2" s="27" t="s">
        <v>2</v>
      </c>
      <c r="D2" s="23" t="s">
        <v>3</v>
      </c>
      <c r="E2" s="24"/>
      <c r="F2" s="24"/>
      <c r="G2" s="25"/>
      <c r="H2" s="28" t="s">
        <v>4</v>
      </c>
      <c r="I2" s="29" t="s">
        <v>64</v>
      </c>
      <c r="J2" s="30"/>
      <c r="K2" s="27" t="s">
        <v>69</v>
      </c>
      <c r="L2" s="27" t="s">
        <v>5</v>
      </c>
    </row>
    <row r="3" spans="1:13" s="10" customFormat="1" ht="51.95" customHeight="1">
      <c r="A3" s="26"/>
      <c r="B3" s="27"/>
      <c r="C3" s="27"/>
      <c r="D3" s="15" t="s">
        <v>6</v>
      </c>
      <c r="E3" s="15" t="s">
        <v>7</v>
      </c>
      <c r="F3" s="15" t="s">
        <v>8</v>
      </c>
      <c r="G3" s="15" t="s">
        <v>9</v>
      </c>
      <c r="H3" s="28"/>
      <c r="I3" s="31"/>
      <c r="J3" s="32"/>
      <c r="K3" s="27"/>
      <c r="L3" s="27"/>
    </row>
    <row r="4" spans="1:13" s="11" customFormat="1" ht="50.1" customHeight="1">
      <c r="A4" s="16" t="s">
        <v>10</v>
      </c>
      <c r="B4" s="17" t="s">
        <v>11</v>
      </c>
      <c r="C4" s="18"/>
      <c r="D4" s="16" t="s">
        <v>61</v>
      </c>
      <c r="E4" s="16" t="s">
        <v>74</v>
      </c>
      <c r="F4" s="19" t="s">
        <v>75</v>
      </c>
      <c r="G4" s="16">
        <v>0</v>
      </c>
      <c r="H4" s="18"/>
      <c r="I4" s="33"/>
      <c r="J4" s="34"/>
      <c r="K4" s="18"/>
      <c r="L4" s="18"/>
      <c r="M4" s="10"/>
    </row>
    <row r="5" spans="1:13" s="10" customFormat="1" ht="148.5" customHeight="1">
      <c r="A5" s="36">
        <v>1</v>
      </c>
      <c r="B5" s="35" t="s">
        <v>54</v>
      </c>
      <c r="C5" s="37" t="s">
        <v>57</v>
      </c>
      <c r="D5" s="36" t="s">
        <v>59</v>
      </c>
      <c r="E5" s="38" t="s">
        <v>62</v>
      </c>
      <c r="F5" s="38"/>
      <c r="G5" s="38"/>
      <c r="H5" s="37" t="s">
        <v>53</v>
      </c>
      <c r="I5" s="39" t="s">
        <v>68</v>
      </c>
      <c r="J5" s="40"/>
      <c r="K5" s="37" t="s">
        <v>65</v>
      </c>
      <c r="L5" s="37"/>
    </row>
    <row r="6" spans="1:13" s="10" customFormat="1" ht="141.75" customHeight="1">
      <c r="A6" s="36">
        <v>2</v>
      </c>
      <c r="B6" s="37" t="s">
        <v>55</v>
      </c>
      <c r="C6" s="37" t="s">
        <v>57</v>
      </c>
      <c r="D6" s="36" t="s">
        <v>52</v>
      </c>
      <c r="E6" s="38"/>
      <c r="F6" s="38" t="s">
        <v>63</v>
      </c>
      <c r="G6" s="38"/>
      <c r="H6" s="37" t="s">
        <v>53</v>
      </c>
      <c r="I6" s="39" t="s">
        <v>70</v>
      </c>
      <c r="J6" s="40"/>
      <c r="K6" s="35" t="s">
        <v>66</v>
      </c>
      <c r="L6" s="37"/>
    </row>
    <row r="7" spans="1:13" s="10" customFormat="1" ht="141.75" customHeight="1">
      <c r="A7" s="36">
        <v>3</v>
      </c>
      <c r="B7" s="37" t="s">
        <v>56</v>
      </c>
      <c r="C7" s="37" t="s">
        <v>58</v>
      </c>
      <c r="D7" s="36" t="s">
        <v>60</v>
      </c>
      <c r="E7" s="38" t="s">
        <v>72</v>
      </c>
      <c r="F7" s="38" t="s">
        <v>73</v>
      </c>
      <c r="G7" s="38"/>
      <c r="H7" s="37" t="s">
        <v>53</v>
      </c>
      <c r="I7" s="39" t="s">
        <v>71</v>
      </c>
      <c r="J7" s="40"/>
      <c r="K7" s="35" t="s">
        <v>67</v>
      </c>
      <c r="L7" s="37"/>
    </row>
  </sheetData>
  <mergeCells count="13">
    <mergeCell ref="I4:J4"/>
    <mergeCell ref="I5:J5"/>
    <mergeCell ref="I6:J6"/>
    <mergeCell ref="I7:J7"/>
    <mergeCell ref="A1:L1"/>
    <mergeCell ref="D2:G2"/>
    <mergeCell ref="A2:A3"/>
    <mergeCell ref="B2:B3"/>
    <mergeCell ref="C2:C3"/>
    <mergeCell ref="H2:H3"/>
    <mergeCell ref="K2:K3"/>
    <mergeCell ref="L2:L3"/>
    <mergeCell ref="I2:J3"/>
  </mergeCells>
  <phoneticPr fontId="8" type="noConversion"/>
  <printOptions horizontalCentered="1"/>
  <pageMargins left="0.39305555555555599" right="0.39305555555555599" top="0.39305555555555599" bottom="0.39305555555555599" header="0.5" footer="0.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7"/>
  <sheetViews>
    <sheetView topLeftCell="A37" workbookViewId="0"/>
  </sheetViews>
  <sheetFormatPr defaultColWidth="9" defaultRowHeight="13.5"/>
  <cols>
    <col min="1" max="1" width="8.625" customWidth="1"/>
    <col min="2" max="2" width="19.875" customWidth="1"/>
    <col min="3" max="3" width="25.5" customWidth="1"/>
    <col min="4" max="4" width="13.5" customWidth="1"/>
    <col min="5" max="7" width="10.625" customWidth="1"/>
    <col min="8" max="8" width="23.25" customWidth="1"/>
    <col min="9" max="9" width="13.875" customWidth="1"/>
    <col min="10" max="10" width="12" customWidth="1"/>
    <col min="11" max="11" width="13.875" customWidth="1"/>
    <col min="12" max="12" width="28.375" customWidth="1"/>
    <col min="13" max="13" width="13.875" customWidth="1"/>
  </cols>
  <sheetData>
    <row r="4" spans="1:13" ht="42.75">
      <c r="A4" s="1">
        <v>8</v>
      </c>
      <c r="B4" s="2" t="s">
        <v>13</v>
      </c>
      <c r="C4" s="2" t="s">
        <v>14</v>
      </c>
      <c r="D4" s="2">
        <f t="shared" ref="D4:D17" si="0">E4+F4+G4</f>
        <v>42</v>
      </c>
      <c r="E4" s="2"/>
      <c r="F4" s="2"/>
      <c r="G4" s="2">
        <v>42</v>
      </c>
      <c r="H4" s="2" t="s">
        <v>12</v>
      </c>
      <c r="I4" s="2" t="s">
        <v>15</v>
      </c>
      <c r="J4" s="6">
        <v>11</v>
      </c>
      <c r="K4" s="7">
        <v>44</v>
      </c>
      <c r="L4" s="2" t="s">
        <v>16</v>
      </c>
      <c r="M4" s="2"/>
    </row>
    <row r="5" spans="1:13" ht="42.75">
      <c r="A5" s="1">
        <v>9</v>
      </c>
      <c r="B5" s="2" t="s">
        <v>17</v>
      </c>
      <c r="C5" s="2" t="s">
        <v>18</v>
      </c>
      <c r="D5" s="2">
        <f t="shared" si="0"/>
        <v>32</v>
      </c>
      <c r="E5" s="2"/>
      <c r="F5" s="3"/>
      <c r="G5" s="3">
        <v>32</v>
      </c>
      <c r="H5" s="2" t="s">
        <v>12</v>
      </c>
      <c r="I5" s="2" t="s">
        <v>15</v>
      </c>
      <c r="J5" s="6">
        <v>26</v>
      </c>
      <c r="K5" s="7">
        <v>110</v>
      </c>
      <c r="L5" s="2" t="s">
        <v>19</v>
      </c>
      <c r="M5" s="2"/>
    </row>
    <row r="6" spans="1:13" ht="42.75">
      <c r="A6" s="1">
        <v>10</v>
      </c>
      <c r="B6" s="2" t="s">
        <v>20</v>
      </c>
      <c r="C6" s="2" t="s">
        <v>21</v>
      </c>
      <c r="D6" s="2">
        <f t="shared" si="0"/>
        <v>52</v>
      </c>
      <c r="E6" s="2"/>
      <c r="F6" s="3"/>
      <c r="G6" s="3">
        <v>52</v>
      </c>
      <c r="H6" s="2" t="s">
        <v>12</v>
      </c>
      <c r="I6" s="2" t="s">
        <v>15</v>
      </c>
      <c r="J6" s="6">
        <v>25</v>
      </c>
      <c r="K6" s="7">
        <v>105</v>
      </c>
      <c r="L6" s="2" t="s">
        <v>19</v>
      </c>
      <c r="M6" s="2"/>
    </row>
    <row r="7" spans="1:13" ht="42.75">
      <c r="A7" s="1">
        <v>11</v>
      </c>
      <c r="B7" s="2" t="s">
        <v>22</v>
      </c>
      <c r="C7" s="2" t="s">
        <v>23</v>
      </c>
      <c r="D7" s="2">
        <f t="shared" si="0"/>
        <v>42</v>
      </c>
      <c r="E7" s="2"/>
      <c r="F7" s="3"/>
      <c r="G7" s="3">
        <v>42</v>
      </c>
      <c r="H7" s="2" t="s">
        <v>12</v>
      </c>
      <c r="I7" s="2" t="s">
        <v>15</v>
      </c>
      <c r="J7" s="6">
        <v>25</v>
      </c>
      <c r="K7" s="7">
        <v>114</v>
      </c>
      <c r="L7" s="2" t="s">
        <v>24</v>
      </c>
      <c r="M7" s="2"/>
    </row>
    <row r="8" spans="1:13" ht="28.5">
      <c r="A8" s="1">
        <v>12</v>
      </c>
      <c r="B8" s="2" t="s">
        <v>25</v>
      </c>
      <c r="C8" s="2" t="s">
        <v>26</v>
      </c>
      <c r="D8" s="2">
        <f t="shared" si="0"/>
        <v>27</v>
      </c>
      <c r="E8" s="2"/>
      <c r="F8" s="3"/>
      <c r="G8" s="3">
        <v>27</v>
      </c>
      <c r="H8" s="2" t="s">
        <v>12</v>
      </c>
      <c r="I8" s="2" t="s">
        <v>15</v>
      </c>
      <c r="J8" s="6">
        <v>78</v>
      </c>
      <c r="K8" s="7">
        <v>413</v>
      </c>
      <c r="L8" s="2" t="s">
        <v>27</v>
      </c>
      <c r="M8" s="2"/>
    </row>
    <row r="9" spans="1:13" ht="28.5">
      <c r="A9" s="1">
        <v>13</v>
      </c>
      <c r="B9" s="2" t="s">
        <v>28</v>
      </c>
      <c r="C9" s="2" t="s">
        <v>29</v>
      </c>
      <c r="D9" s="2">
        <f t="shared" si="0"/>
        <v>33</v>
      </c>
      <c r="E9" s="2"/>
      <c r="F9" s="3"/>
      <c r="G9" s="3">
        <v>33</v>
      </c>
      <c r="H9" s="2" t="s">
        <v>12</v>
      </c>
      <c r="I9" s="2" t="s">
        <v>15</v>
      </c>
      <c r="J9" s="6">
        <v>51</v>
      </c>
      <c r="K9" s="7">
        <v>217</v>
      </c>
      <c r="L9" s="2" t="s">
        <v>30</v>
      </c>
      <c r="M9" s="2"/>
    </row>
    <row r="10" spans="1:13" ht="42.75">
      <c r="A10" s="1">
        <v>14</v>
      </c>
      <c r="B10" s="2" t="s">
        <v>31</v>
      </c>
      <c r="C10" s="2" t="s">
        <v>32</v>
      </c>
      <c r="D10" s="2">
        <f t="shared" si="0"/>
        <v>42</v>
      </c>
      <c r="E10" s="2"/>
      <c r="F10" s="3"/>
      <c r="G10" s="3">
        <v>42</v>
      </c>
      <c r="H10" s="2" t="s">
        <v>12</v>
      </c>
      <c r="I10" s="2" t="s">
        <v>15</v>
      </c>
      <c r="J10" s="6">
        <v>120</v>
      </c>
      <c r="K10" s="7">
        <v>588</v>
      </c>
      <c r="L10" s="2" t="s">
        <v>33</v>
      </c>
      <c r="M10" s="2"/>
    </row>
    <row r="11" spans="1:13" ht="42.75">
      <c r="A11" s="1">
        <v>15</v>
      </c>
      <c r="B11" s="2" t="s">
        <v>34</v>
      </c>
      <c r="C11" s="2" t="s">
        <v>35</v>
      </c>
      <c r="D11" s="2">
        <f t="shared" si="0"/>
        <v>25</v>
      </c>
      <c r="E11" s="2"/>
      <c r="F11" s="3"/>
      <c r="G11" s="3">
        <v>25</v>
      </c>
      <c r="H11" s="2" t="s">
        <v>12</v>
      </c>
      <c r="I11" s="2" t="s">
        <v>15</v>
      </c>
      <c r="J11" s="8">
        <v>51</v>
      </c>
      <c r="K11" s="7">
        <v>270</v>
      </c>
      <c r="L11" s="2" t="s">
        <v>36</v>
      </c>
      <c r="M11" s="2"/>
    </row>
    <row r="12" spans="1:13" ht="42.75">
      <c r="A12" s="1">
        <v>16</v>
      </c>
      <c r="B12" s="2" t="s">
        <v>37</v>
      </c>
      <c r="C12" s="2" t="s">
        <v>38</v>
      </c>
      <c r="D12" s="2">
        <f t="shared" si="0"/>
        <v>9.4</v>
      </c>
      <c r="E12" s="2"/>
      <c r="F12" s="3"/>
      <c r="G12" s="3">
        <v>9.4</v>
      </c>
      <c r="H12" s="2" t="s">
        <v>12</v>
      </c>
      <c r="I12" s="2" t="s">
        <v>15</v>
      </c>
      <c r="J12" s="8">
        <v>193</v>
      </c>
      <c r="K12" s="7">
        <v>1017</v>
      </c>
      <c r="L12" s="2" t="s">
        <v>36</v>
      </c>
      <c r="M12" s="2"/>
    </row>
    <row r="13" spans="1:13" ht="28.5">
      <c r="A13" s="1">
        <v>17</v>
      </c>
      <c r="B13" s="2" t="s">
        <v>39</v>
      </c>
      <c r="C13" s="2" t="s">
        <v>40</v>
      </c>
      <c r="D13" s="2">
        <f t="shared" si="0"/>
        <v>111</v>
      </c>
      <c r="E13" s="2"/>
      <c r="F13" s="3"/>
      <c r="G13" s="4">
        <v>111</v>
      </c>
      <c r="H13" s="2" t="s">
        <v>12</v>
      </c>
      <c r="I13" s="2" t="s">
        <v>15</v>
      </c>
      <c r="J13" s="8">
        <v>183</v>
      </c>
      <c r="K13" s="7">
        <v>808</v>
      </c>
      <c r="L13" s="2" t="s">
        <v>41</v>
      </c>
      <c r="M13" s="2"/>
    </row>
    <row r="14" spans="1:13" ht="42.75">
      <c r="A14" s="1">
        <v>18</v>
      </c>
      <c r="B14" s="2" t="s">
        <v>42</v>
      </c>
      <c r="C14" s="2" t="s">
        <v>43</v>
      </c>
      <c r="D14" s="2">
        <f t="shared" si="0"/>
        <v>56</v>
      </c>
      <c r="E14" s="2"/>
      <c r="F14" s="3"/>
      <c r="G14" s="4">
        <v>56</v>
      </c>
      <c r="H14" s="2" t="s">
        <v>12</v>
      </c>
      <c r="I14" s="2" t="s">
        <v>15</v>
      </c>
      <c r="J14" s="8">
        <v>75</v>
      </c>
      <c r="K14" s="7">
        <v>423</v>
      </c>
      <c r="L14" s="2" t="s">
        <v>44</v>
      </c>
      <c r="M14" s="2"/>
    </row>
    <row r="15" spans="1:13" ht="28.5">
      <c r="A15" s="1">
        <v>19</v>
      </c>
      <c r="B15" s="2" t="s">
        <v>45</v>
      </c>
      <c r="C15" s="2" t="s">
        <v>46</v>
      </c>
      <c r="D15" s="2">
        <f t="shared" si="0"/>
        <v>59</v>
      </c>
      <c r="E15" s="2"/>
      <c r="F15" s="3"/>
      <c r="G15" s="4">
        <v>59</v>
      </c>
      <c r="H15" s="2" t="s">
        <v>12</v>
      </c>
      <c r="I15" s="2" t="s">
        <v>15</v>
      </c>
      <c r="J15" s="8">
        <v>26</v>
      </c>
      <c r="K15" s="7">
        <v>150</v>
      </c>
      <c r="L15" s="2" t="s">
        <v>33</v>
      </c>
      <c r="M15" s="2"/>
    </row>
    <row r="16" spans="1:13" ht="42.75">
      <c r="A16" s="1">
        <v>20</v>
      </c>
      <c r="B16" s="2" t="s">
        <v>47</v>
      </c>
      <c r="C16" s="2" t="s">
        <v>48</v>
      </c>
      <c r="D16" s="2">
        <f t="shared" si="0"/>
        <v>173</v>
      </c>
      <c r="E16" s="2"/>
      <c r="F16" s="3"/>
      <c r="G16" s="5">
        <v>173</v>
      </c>
      <c r="H16" s="2" t="s">
        <v>12</v>
      </c>
      <c r="I16" s="2" t="s">
        <v>15</v>
      </c>
      <c r="J16" s="8">
        <v>43</v>
      </c>
      <c r="K16" s="7">
        <v>216</v>
      </c>
      <c r="L16" s="2" t="s">
        <v>33</v>
      </c>
      <c r="M16" s="2"/>
    </row>
    <row r="17" spans="1:13" ht="28.5">
      <c r="A17" s="1">
        <v>21</v>
      </c>
      <c r="B17" s="2" t="s">
        <v>49</v>
      </c>
      <c r="C17" s="2" t="s">
        <v>50</v>
      </c>
      <c r="D17" s="2">
        <f t="shared" si="0"/>
        <v>254</v>
      </c>
      <c r="E17" s="2"/>
      <c r="F17" s="3"/>
      <c r="G17" s="5">
        <v>254</v>
      </c>
      <c r="H17" s="2" t="s">
        <v>12</v>
      </c>
      <c r="I17" s="2" t="s">
        <v>15</v>
      </c>
      <c r="J17" s="8">
        <v>254</v>
      </c>
      <c r="K17" s="7">
        <v>1292</v>
      </c>
      <c r="L17" s="2" t="s">
        <v>51</v>
      </c>
      <c r="M17" s="2"/>
    </row>
  </sheetData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2022-08-02T11:52:42Z</cp:lastPrinted>
  <dcterms:created xsi:type="dcterms:W3CDTF">2020-01-02T01:57:00Z</dcterms:created>
  <dcterms:modified xsi:type="dcterms:W3CDTF">2022-12-16T02:59:23Z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