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吉阳区扶贫资产管理台账" sheetId="2" r:id="rId1"/>
  </sheets>
  <definedNames>
    <definedName name="_xlnm._FilterDatabase" localSheetId="0" hidden="1">吉阳区扶贫资产管理台账!$A$4:$Z$4</definedName>
  </definedNames>
  <calcPr calcId="144525"/>
</workbook>
</file>

<file path=xl/sharedStrings.xml><?xml version="1.0" encoding="utf-8"?>
<sst xmlns="http://schemas.openxmlformats.org/spreadsheetml/2006/main" count="85" uniqueCount="64">
  <si>
    <t>吉阳区扶贫资产管理台账</t>
  </si>
  <si>
    <t>序号</t>
  </si>
  <si>
    <t>形成扶贫资产项目名称</t>
  </si>
  <si>
    <t>资产名称</t>
  </si>
  <si>
    <t>资产类型</t>
  </si>
  <si>
    <t>资产编号</t>
  </si>
  <si>
    <t>资产所有者名称</t>
  </si>
  <si>
    <t>资产所在位置</t>
  </si>
  <si>
    <t>项目实施
年度</t>
  </si>
  <si>
    <t>资产原值（元）</t>
  </si>
  <si>
    <t>资产现值
（元）</t>
  </si>
  <si>
    <t>资产功能</t>
  </si>
  <si>
    <t>资产运营</t>
  </si>
  <si>
    <t>资产管护</t>
  </si>
  <si>
    <t>资产处置</t>
  </si>
  <si>
    <t>备注</t>
  </si>
  <si>
    <t>合计</t>
  </si>
  <si>
    <t>财政专项扶贫资金</t>
  </si>
  <si>
    <t>行业扶贫资金</t>
  </si>
  <si>
    <t>社会扶贫资金</t>
  </si>
  <si>
    <t>整合其他涉农资金</t>
  </si>
  <si>
    <t>上年度</t>
  </si>
  <si>
    <t>本年度</t>
  </si>
  <si>
    <t>正常</t>
  </si>
  <si>
    <t>不正常</t>
  </si>
  <si>
    <t>是否
运营</t>
  </si>
  <si>
    <t>运营
方式</t>
  </si>
  <si>
    <t>运营
主体</t>
  </si>
  <si>
    <t>年度
收益</t>
  </si>
  <si>
    <t>管护
方式</t>
  </si>
  <si>
    <t>管护
主体</t>
  </si>
  <si>
    <t>处置完成时间</t>
  </si>
  <si>
    <t>处置
损益</t>
  </si>
  <si>
    <t>总计</t>
  </si>
  <si>
    <t>经营性资产合计</t>
  </si>
  <si>
    <t>公益性资产合计</t>
  </si>
  <si>
    <t>吉阳区罗蓬村委会三单小组村道路工程</t>
  </si>
  <si>
    <t>固定资产--村道路</t>
  </si>
  <si>
    <t>公益性</t>
  </si>
  <si>
    <t>2016-01-G-01</t>
  </si>
  <si>
    <t>罗蓬村委会</t>
  </si>
  <si>
    <t>罗蓬村三单小组</t>
  </si>
  <si>
    <t>√</t>
  </si>
  <si>
    <t>/</t>
  </si>
  <si>
    <t>自行管护</t>
  </si>
  <si>
    <t>吉阳区罗蓬村海南黑山羊养殖精准扶贫项目</t>
  </si>
  <si>
    <t>固定资产-黑山羊养殖基地</t>
  </si>
  <si>
    <t>经营性</t>
  </si>
  <si>
    <t>2017-02-G-02</t>
  </si>
  <si>
    <t>吉阳区罗蓬村委会</t>
  </si>
  <si>
    <t>吉阳区罗蓬村三娘村小组</t>
  </si>
  <si>
    <t>委托管护</t>
  </si>
  <si>
    <t>三亚惠农东山羊养殖农民专业合作社</t>
  </si>
  <si>
    <t>固定资产-化粪池</t>
  </si>
  <si>
    <t>2018-03-G-02</t>
  </si>
  <si>
    <t>罗蓬村庆限田洋道路工程</t>
  </si>
  <si>
    <t>固定资产-道路</t>
  </si>
  <si>
    <t>2019-04-G-01</t>
  </si>
  <si>
    <t>吉阳区罗蓬村庆限村小组</t>
  </si>
  <si>
    <t>三亚市吉阳区罗蓬村大园田洋道路工程</t>
  </si>
  <si>
    <t>固定资产-三亚市吉阳区罗蓬村大园田洋道路</t>
  </si>
  <si>
    <t>2019-05-G-01</t>
  </si>
  <si>
    <t>罗蓬村村委会</t>
  </si>
  <si>
    <t>三亚市吉阳区罗蓬村大园小组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</si>
</sst>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12" fillId="6" borderId="6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3" fontId="7" fillId="0" borderId="1" xfId="0" applyNumberFormat="1" applyFont="1" applyFill="1" applyBorder="1" applyAlignment="1" applyProtection="1">
      <alignment horizontal="center" vertical="center" shrinkToFit="1"/>
    </xf>
    <xf numFmtId="43" fontId="9" fillId="0" borderId="1" xfId="0" applyNumberFormat="1" applyFont="1" applyFill="1" applyBorder="1" applyAlignment="1" applyProtection="1">
      <alignment horizontal="center" vertical="center" shrinkToFit="1"/>
    </xf>
    <xf numFmtId="43" fontId="1" fillId="0" borderId="1" xfId="0" applyNumberFormat="1" applyFont="1" applyFill="1" applyBorder="1" applyAlignment="1">
      <alignment vertical="center" shrinkToFit="1"/>
    </xf>
    <xf numFmtId="43" fontId="2" fillId="0" borderId="0" xfId="0" applyNumberFormat="1" applyFont="1" applyFill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3" fontId="9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4"/>
  <sheetViews>
    <sheetView tabSelected="1" workbookViewId="0">
      <selection activeCell="D16" sqref="D16"/>
    </sheetView>
  </sheetViews>
  <sheetFormatPr defaultColWidth="9" defaultRowHeight="13.5"/>
  <cols>
    <col min="1" max="1" width="5.63333333333333" style="2" customWidth="1"/>
    <col min="2" max="2" width="18.3666666666667" style="2" customWidth="1"/>
    <col min="3" max="3" width="13.45" style="3" customWidth="1"/>
    <col min="4" max="8" width="8.09166666666667" style="2" customWidth="1"/>
    <col min="9" max="9" width="15.9083333333333" style="4" customWidth="1"/>
    <col min="10" max="10" width="12.2666666666667" style="4" customWidth="1"/>
    <col min="11" max="11" width="12.45" style="4" customWidth="1"/>
    <col min="12" max="12" width="12.2666666666667" style="4" customWidth="1"/>
    <col min="13" max="13" width="9.09166666666667" style="4" customWidth="1"/>
    <col min="14" max="14" width="12.0916666666667" style="4" customWidth="1"/>
    <col min="15" max="15" width="11.9083333333333" style="4" customWidth="1"/>
    <col min="16" max="18" width="6.63333333333333" style="4" customWidth="1"/>
    <col min="19" max="19" width="6.63333333333333" style="2" customWidth="1"/>
    <col min="20" max="20" width="13.45" style="2" customWidth="1"/>
    <col min="21" max="21" width="11.6333333333333" style="2" customWidth="1"/>
    <col min="22" max="22" width="8.36666666666667" style="2" customWidth="1"/>
    <col min="23" max="23" width="14" style="2" customWidth="1"/>
    <col min="24" max="25" width="6.63333333333333" style="4" customWidth="1"/>
    <col min="26" max="26" width="10.6333333333333" style="4" customWidth="1"/>
    <col min="27" max="16384" width="9" style="4"/>
  </cols>
  <sheetData>
    <row r="1" ht="14.25" spans="1:26">
      <c r="A1" s="5"/>
      <c r="B1" s="5"/>
      <c r="C1" s="6"/>
      <c r="D1" s="7"/>
      <c r="E1" s="7"/>
      <c r="F1" s="7"/>
      <c r="G1" s="7"/>
      <c r="H1" s="7"/>
      <c r="I1" s="17"/>
      <c r="J1" s="17"/>
      <c r="K1" s="17"/>
      <c r="L1" s="17"/>
      <c r="M1" s="17"/>
      <c r="N1" s="17"/>
      <c r="O1" s="17"/>
      <c r="P1" s="17"/>
      <c r="Q1" s="17"/>
      <c r="R1" s="17"/>
      <c r="S1" s="7"/>
      <c r="T1" s="7"/>
      <c r="U1" s="7"/>
      <c r="V1" s="7"/>
      <c r="W1" s="7"/>
      <c r="X1" s="17"/>
      <c r="Y1" s="17"/>
      <c r="Z1" s="17"/>
    </row>
    <row r="2" ht="25.5" spans="1:26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="1" customFormat="1" ht="12" spans="1:26">
      <c r="A3" s="9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/>
      <c r="K3" s="10"/>
      <c r="L3" s="10"/>
      <c r="M3" s="10"/>
      <c r="N3" s="9" t="s">
        <v>10</v>
      </c>
      <c r="O3" s="9"/>
      <c r="P3" s="9" t="s">
        <v>11</v>
      </c>
      <c r="Q3" s="9"/>
      <c r="R3" s="9" t="s">
        <v>12</v>
      </c>
      <c r="S3" s="9"/>
      <c r="T3" s="9"/>
      <c r="U3" s="9"/>
      <c r="V3" s="9" t="s">
        <v>13</v>
      </c>
      <c r="W3" s="9"/>
      <c r="X3" s="9" t="s">
        <v>14</v>
      </c>
      <c r="Y3" s="9"/>
      <c r="Z3" s="9" t="s">
        <v>15</v>
      </c>
    </row>
    <row r="4" s="1" customFormat="1" ht="24" spans="1:26">
      <c r="A4" s="9"/>
      <c r="B4" s="10"/>
      <c r="C4" s="10"/>
      <c r="D4" s="10"/>
      <c r="E4" s="10"/>
      <c r="F4" s="10"/>
      <c r="G4" s="10"/>
      <c r="H4" s="10"/>
      <c r="I4" s="10" t="s">
        <v>16</v>
      </c>
      <c r="J4" s="10" t="s">
        <v>17</v>
      </c>
      <c r="K4" s="10" t="s">
        <v>18</v>
      </c>
      <c r="L4" s="10" t="s">
        <v>19</v>
      </c>
      <c r="M4" s="10" t="s">
        <v>20</v>
      </c>
      <c r="N4" s="9" t="s">
        <v>21</v>
      </c>
      <c r="O4" s="9" t="s">
        <v>22</v>
      </c>
      <c r="P4" s="9" t="s">
        <v>23</v>
      </c>
      <c r="Q4" s="9" t="s">
        <v>24</v>
      </c>
      <c r="R4" s="9" t="s">
        <v>25</v>
      </c>
      <c r="S4" s="9" t="s">
        <v>26</v>
      </c>
      <c r="T4" s="9" t="s">
        <v>27</v>
      </c>
      <c r="U4" s="9" t="s">
        <v>28</v>
      </c>
      <c r="V4" s="9" t="s">
        <v>29</v>
      </c>
      <c r="W4" s="9" t="s">
        <v>30</v>
      </c>
      <c r="X4" s="22" t="s">
        <v>31</v>
      </c>
      <c r="Y4" s="22" t="s">
        <v>32</v>
      </c>
      <c r="Z4" s="9"/>
    </row>
    <row r="5" s="1" customFormat="1" ht="22" customHeight="1" spans="1:26">
      <c r="A5" s="9"/>
      <c r="B5" s="11" t="s">
        <v>33</v>
      </c>
      <c r="C5" s="12"/>
      <c r="D5" s="9"/>
      <c r="E5" s="9"/>
      <c r="F5" s="9"/>
      <c r="G5" s="9"/>
      <c r="H5" s="9"/>
      <c r="I5" s="18">
        <f>I6+I7</f>
        <v>3922197.91</v>
      </c>
      <c r="J5" s="18">
        <f>J6+J7</f>
        <v>1792600</v>
      </c>
      <c r="K5" s="18">
        <f t="shared" ref="K5:O5" si="0">K6+K7</f>
        <v>2129597.91</v>
      </c>
      <c r="L5" s="18">
        <f t="shared" si="0"/>
        <v>0</v>
      </c>
      <c r="M5" s="18">
        <f t="shared" si="0"/>
        <v>0</v>
      </c>
      <c r="N5" s="18">
        <f t="shared" si="0"/>
        <v>0</v>
      </c>
      <c r="O5" s="18">
        <f t="shared" si="0"/>
        <v>0</v>
      </c>
      <c r="P5" s="9"/>
      <c r="Q5" s="9"/>
      <c r="R5" s="9"/>
      <c r="S5" s="9"/>
      <c r="T5" s="9"/>
      <c r="U5" s="9"/>
      <c r="V5" s="9"/>
      <c r="W5" s="9"/>
      <c r="X5" s="22"/>
      <c r="Y5" s="22"/>
      <c r="Z5" s="9"/>
    </row>
    <row r="6" s="1" customFormat="1" ht="22" customHeight="1" spans="1:26">
      <c r="A6" s="9"/>
      <c r="B6" s="11" t="s">
        <v>34</v>
      </c>
      <c r="C6" s="12"/>
      <c r="D6" s="9"/>
      <c r="E6" s="9"/>
      <c r="F6" s="9"/>
      <c r="G6" s="9"/>
      <c r="H6" s="9"/>
      <c r="I6" s="18">
        <f>I9+I10</f>
        <v>3068351.38</v>
      </c>
      <c r="J6" s="18">
        <f t="shared" ref="J6:O6" si="1">J9+J10</f>
        <v>1490400</v>
      </c>
      <c r="K6" s="18">
        <f t="shared" si="1"/>
        <v>1577951.38</v>
      </c>
      <c r="L6" s="18">
        <f t="shared" si="1"/>
        <v>0</v>
      </c>
      <c r="M6" s="18">
        <f t="shared" si="1"/>
        <v>0</v>
      </c>
      <c r="N6" s="18">
        <f t="shared" si="1"/>
        <v>0</v>
      </c>
      <c r="O6" s="18">
        <f t="shared" si="1"/>
        <v>0</v>
      </c>
      <c r="P6" s="9"/>
      <c r="Q6" s="9"/>
      <c r="R6" s="9"/>
      <c r="S6" s="9"/>
      <c r="T6" s="9"/>
      <c r="U6" s="9"/>
      <c r="V6" s="9"/>
      <c r="W6" s="9"/>
      <c r="X6" s="22"/>
      <c r="Y6" s="22"/>
      <c r="Z6" s="9"/>
    </row>
    <row r="7" s="1" customFormat="1" ht="22" customHeight="1" spans="1:26">
      <c r="A7" s="9"/>
      <c r="B7" s="11" t="s">
        <v>35</v>
      </c>
      <c r="C7" s="12"/>
      <c r="D7" s="9"/>
      <c r="E7" s="9"/>
      <c r="F7" s="9"/>
      <c r="G7" s="9"/>
      <c r="H7" s="9"/>
      <c r="I7" s="18">
        <f>I8+I11+I12</f>
        <v>853846.53</v>
      </c>
      <c r="J7" s="18">
        <f t="shared" ref="J7:O7" si="2">J8+J11+J12</f>
        <v>302200</v>
      </c>
      <c r="K7" s="18">
        <f t="shared" si="2"/>
        <v>551646.53</v>
      </c>
      <c r="L7" s="18">
        <f t="shared" si="2"/>
        <v>0</v>
      </c>
      <c r="M7" s="18">
        <f t="shared" si="2"/>
        <v>0</v>
      </c>
      <c r="N7" s="18">
        <f t="shared" si="2"/>
        <v>0</v>
      </c>
      <c r="O7" s="18">
        <f t="shared" si="2"/>
        <v>0</v>
      </c>
      <c r="P7" s="9"/>
      <c r="Q7" s="9"/>
      <c r="R7" s="9"/>
      <c r="S7" s="9"/>
      <c r="T7" s="9"/>
      <c r="U7" s="9"/>
      <c r="V7" s="9"/>
      <c r="W7" s="9"/>
      <c r="X7" s="22"/>
      <c r="Y7" s="22"/>
      <c r="Z7" s="9"/>
    </row>
    <row r="8" s="1" customFormat="1" ht="25" customHeight="1" spans="1:26">
      <c r="A8" s="13">
        <v>1</v>
      </c>
      <c r="B8" s="13" t="s">
        <v>36</v>
      </c>
      <c r="C8" s="13" t="s">
        <v>37</v>
      </c>
      <c r="D8" s="13" t="s">
        <v>38</v>
      </c>
      <c r="E8" s="13" t="s">
        <v>39</v>
      </c>
      <c r="F8" s="13" t="s">
        <v>40</v>
      </c>
      <c r="G8" s="13" t="s">
        <v>41</v>
      </c>
      <c r="H8" s="13">
        <v>2016</v>
      </c>
      <c r="I8" s="19">
        <f>J8+M8+K8+L8</f>
        <v>515102.98</v>
      </c>
      <c r="J8" s="19">
        <v>75700</v>
      </c>
      <c r="K8" s="19">
        <v>439402.98</v>
      </c>
      <c r="L8" s="19"/>
      <c r="M8" s="19"/>
      <c r="N8" s="19"/>
      <c r="O8" s="19"/>
      <c r="P8" s="13" t="s">
        <v>42</v>
      </c>
      <c r="Q8" s="13"/>
      <c r="R8" s="13" t="s">
        <v>43</v>
      </c>
      <c r="S8" s="13"/>
      <c r="T8" s="13"/>
      <c r="U8" s="13"/>
      <c r="V8" s="13" t="s">
        <v>44</v>
      </c>
      <c r="W8" s="13" t="s">
        <v>40</v>
      </c>
      <c r="X8" s="13"/>
      <c r="Y8" s="13"/>
      <c r="Z8" s="13"/>
    </row>
    <row r="9" s="1" customFormat="1" ht="36" spans="1:26">
      <c r="A9" s="14">
        <v>2</v>
      </c>
      <c r="B9" s="14" t="s">
        <v>45</v>
      </c>
      <c r="C9" s="15" t="s">
        <v>46</v>
      </c>
      <c r="D9" s="13" t="s">
        <v>47</v>
      </c>
      <c r="E9" s="13" t="s">
        <v>48</v>
      </c>
      <c r="F9" s="13" t="s">
        <v>49</v>
      </c>
      <c r="G9" s="13" t="s">
        <v>50</v>
      </c>
      <c r="H9" s="13">
        <v>2017</v>
      </c>
      <c r="I9" s="20">
        <v>2969674.44</v>
      </c>
      <c r="J9" s="19">
        <f>1490400-98676.94</f>
        <v>1391723.06</v>
      </c>
      <c r="K9" s="19">
        <v>1577951.38</v>
      </c>
      <c r="L9" s="19"/>
      <c r="M9" s="19"/>
      <c r="N9" s="19"/>
      <c r="O9" s="19"/>
      <c r="P9" s="13" t="s">
        <v>42</v>
      </c>
      <c r="Q9" s="13"/>
      <c r="R9" s="13" t="s">
        <v>43</v>
      </c>
      <c r="S9" s="13"/>
      <c r="T9" s="13"/>
      <c r="U9" s="23"/>
      <c r="V9" s="13" t="s">
        <v>51</v>
      </c>
      <c r="W9" s="13" t="s">
        <v>52</v>
      </c>
      <c r="X9" s="13"/>
      <c r="Y9" s="13"/>
      <c r="Z9" s="13"/>
    </row>
    <row r="10" s="1" customFormat="1" ht="36" spans="1:26">
      <c r="A10" s="16"/>
      <c r="B10" s="16"/>
      <c r="C10" s="15" t="s">
        <v>53</v>
      </c>
      <c r="D10" s="13" t="s">
        <v>47</v>
      </c>
      <c r="E10" s="13" t="s">
        <v>54</v>
      </c>
      <c r="F10" s="13" t="s">
        <v>49</v>
      </c>
      <c r="G10" s="13" t="s">
        <v>50</v>
      </c>
      <c r="H10" s="13">
        <v>2018</v>
      </c>
      <c r="I10" s="20">
        <v>98676.94</v>
      </c>
      <c r="J10" s="20">
        <v>98676.94</v>
      </c>
      <c r="K10" s="19"/>
      <c r="L10" s="19"/>
      <c r="M10" s="19"/>
      <c r="N10" s="19"/>
      <c r="O10" s="19"/>
      <c r="P10" s="13" t="s">
        <v>42</v>
      </c>
      <c r="Q10" s="13"/>
      <c r="R10" s="13" t="s">
        <v>43</v>
      </c>
      <c r="S10" s="13"/>
      <c r="T10" s="13"/>
      <c r="U10" s="23"/>
      <c r="V10" s="13" t="s">
        <v>51</v>
      </c>
      <c r="W10" s="13" t="s">
        <v>52</v>
      </c>
      <c r="X10" s="13"/>
      <c r="Y10" s="13"/>
      <c r="Z10" s="13"/>
    </row>
    <row r="11" s="1" customFormat="1" ht="36" spans="1:26">
      <c r="A11" s="13">
        <v>3</v>
      </c>
      <c r="B11" s="13" t="s">
        <v>55</v>
      </c>
      <c r="C11" s="13" t="s">
        <v>56</v>
      </c>
      <c r="D11" s="13" t="s">
        <v>38</v>
      </c>
      <c r="E11" s="13" t="s">
        <v>57</v>
      </c>
      <c r="F11" s="13" t="s">
        <v>49</v>
      </c>
      <c r="G11" s="13" t="s">
        <v>58</v>
      </c>
      <c r="H11" s="13">
        <v>2019</v>
      </c>
      <c r="I11" s="19">
        <v>197857.01</v>
      </c>
      <c r="J11" s="19">
        <v>197857.01</v>
      </c>
      <c r="K11" s="19"/>
      <c r="L11" s="19"/>
      <c r="M11" s="19"/>
      <c r="N11" s="19"/>
      <c r="O11" s="19"/>
      <c r="P11" s="13" t="s">
        <v>42</v>
      </c>
      <c r="Q11" s="13"/>
      <c r="R11" s="13" t="s">
        <v>43</v>
      </c>
      <c r="S11" s="13"/>
      <c r="T11" s="13"/>
      <c r="U11" s="13"/>
      <c r="V11" s="13" t="s">
        <v>44</v>
      </c>
      <c r="W11" s="13" t="s">
        <v>40</v>
      </c>
      <c r="X11" s="13"/>
      <c r="Y11" s="13"/>
      <c r="Z11" s="13"/>
    </row>
    <row r="12" s="1" customFormat="1" ht="55.5" customHeight="1" spans="1:26">
      <c r="A12" s="13">
        <v>4</v>
      </c>
      <c r="B12" s="13" t="s">
        <v>59</v>
      </c>
      <c r="C12" s="13" t="s">
        <v>60</v>
      </c>
      <c r="D12" s="13" t="s">
        <v>38</v>
      </c>
      <c r="E12" s="13" t="s">
        <v>61</v>
      </c>
      <c r="F12" s="13" t="s">
        <v>62</v>
      </c>
      <c r="G12" s="13" t="s">
        <v>63</v>
      </c>
      <c r="H12" s="13">
        <v>2019</v>
      </c>
      <c r="I12" s="19">
        <v>140886.54</v>
      </c>
      <c r="J12" s="19">
        <v>28642.99</v>
      </c>
      <c r="K12" s="19">
        <v>112243.55</v>
      </c>
      <c r="L12" s="19"/>
      <c r="M12" s="19"/>
      <c r="N12" s="19"/>
      <c r="O12" s="19"/>
      <c r="P12" s="13" t="s">
        <v>42</v>
      </c>
      <c r="Q12" s="13"/>
      <c r="R12" s="13" t="s">
        <v>43</v>
      </c>
      <c r="S12" s="13"/>
      <c r="T12" s="13"/>
      <c r="U12" s="13"/>
      <c r="V12" s="13" t="s">
        <v>44</v>
      </c>
      <c r="W12" s="13" t="s">
        <v>40</v>
      </c>
      <c r="X12" s="13"/>
      <c r="Y12" s="13"/>
      <c r="Z12" s="13"/>
    </row>
    <row r="13" spans="9:11">
      <c r="I13" s="21"/>
      <c r="J13" s="21"/>
      <c r="K13" s="21"/>
    </row>
    <row r="14" spans="9:9">
      <c r="I14" s="21"/>
    </row>
  </sheetData>
  <mergeCells count="21">
    <mergeCell ref="A1:B1"/>
    <mergeCell ref="A2:Z2"/>
    <mergeCell ref="I3:M3"/>
    <mergeCell ref="N3:O3"/>
    <mergeCell ref="P3:Q3"/>
    <mergeCell ref="R3:U3"/>
    <mergeCell ref="V3:W3"/>
    <mergeCell ref="X3:Y3"/>
    <mergeCell ref="B5:C5"/>
    <mergeCell ref="B6:C6"/>
    <mergeCell ref="B7:C7"/>
    <mergeCell ref="A3:A4"/>
    <mergeCell ref="A9:A10"/>
    <mergeCell ref="B3:B4"/>
    <mergeCell ref="B9:B10"/>
    <mergeCell ref="C3:C4"/>
    <mergeCell ref="D3:D4"/>
    <mergeCell ref="E3:E4"/>
    <mergeCell ref="F3:F4"/>
    <mergeCell ref="G3:G4"/>
    <mergeCell ref="H3:H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吉阳区扶贫资产管理台账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Administrator</cp:lastModifiedBy>
  <dcterms:created xsi:type="dcterms:W3CDTF">2021-04-29T01:22:00Z</dcterms:created>
  <cp:lastPrinted>2021-05-29T09:05:00Z</cp:lastPrinted>
  <dcterms:modified xsi:type="dcterms:W3CDTF">2021-11-22T01:31:02Z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8FCAFE9D3FBB41BAB041B0B66C24787A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true</vt:bool>
  </property>
</Properties>
</file>