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吉阳区确权登记汇总表" sheetId="1" r:id="rId1"/>
  </sheets>
  <definedNames>
    <definedName name="_xlnm._FilterDatabase" localSheetId="0" hidden="1">吉阳区确权登记汇总表!$A$4:$R$4</definedName>
  </definedNames>
  <calcPr calcId="144525"/>
</workbook>
</file>

<file path=xl/sharedStrings.xml><?xml version="1.0" encoding="utf-8"?>
<sst xmlns="http://schemas.openxmlformats.org/spreadsheetml/2006/main" count="85" uniqueCount="47">
  <si>
    <t>附件</t>
  </si>
  <si>
    <t>2021年吉阳区扶贫资产确权登记汇总表</t>
  </si>
  <si>
    <t>序号</t>
  </si>
  <si>
    <t>资产所属项目名称</t>
  </si>
  <si>
    <t>资产名称</t>
  </si>
  <si>
    <t>所处位置</t>
  </si>
  <si>
    <t>资产形态</t>
  </si>
  <si>
    <t>资产形成时间</t>
  </si>
  <si>
    <t>预计使用年限</t>
  </si>
  <si>
    <t>资产原值</t>
  </si>
  <si>
    <t>建设单位</t>
  </si>
  <si>
    <t>产权单位</t>
  </si>
  <si>
    <t>管护单位</t>
  </si>
  <si>
    <t>经营主体</t>
  </si>
  <si>
    <t>使用变动情况</t>
  </si>
  <si>
    <t>收益总额</t>
  </si>
  <si>
    <t>备注</t>
  </si>
  <si>
    <t>吉阳区罗蓬村海南黑山羊养殖精准扶贫项目</t>
  </si>
  <si>
    <t>固定资产-养殖基地</t>
  </si>
  <si>
    <t>吉阳区罗蓬村三娘村小组</t>
  </si>
  <si>
    <t>养殖基地</t>
  </si>
  <si>
    <t>三亚市吉阳区农林局</t>
  </si>
  <si>
    <t>吉阳区罗蓬村委会</t>
  </si>
  <si>
    <t>三亚惠农东山羊养殖农民专业合作社</t>
  </si>
  <si>
    <t>/</t>
  </si>
  <si>
    <t>在建工程-化肥池</t>
  </si>
  <si>
    <t>化肥池</t>
  </si>
  <si>
    <t>吉阳区罗蓬村委会三单小组村道路工程</t>
  </si>
  <si>
    <t>固定资产--村道路</t>
  </si>
  <si>
    <t>罗蓬村三单小组</t>
  </si>
  <si>
    <t>道路</t>
  </si>
  <si>
    <t>罗蓬村委会</t>
  </si>
  <si>
    <t>罗蓬村庆限田洋道路工程</t>
  </si>
  <si>
    <t>固定资产-道路</t>
  </si>
  <si>
    <t>吉阳区罗蓬村庆限村小组</t>
  </si>
  <si>
    <t>三亚市吉阳区扶贫工作办公室</t>
  </si>
  <si>
    <t>三亚市吉阳区罗蓬村大园田洋道路工程</t>
  </si>
  <si>
    <t>固定资产-三亚市吉阳区罗蓬村大园田洋道路</t>
  </si>
  <si>
    <t>三亚市吉阳区罗蓬村大园小组</t>
  </si>
  <si>
    <t>黑猪养殖项目</t>
  </si>
  <si>
    <t>到户类生物性资产</t>
  </si>
  <si>
    <t>建档立卡户</t>
  </si>
  <si>
    <t>贫困户</t>
  </si>
  <si>
    <t>山鸡养殖项目</t>
  </si>
  <si>
    <t>海南黑山羊养殖项目</t>
  </si>
  <si>
    <t>黑山羊养殖项目</t>
  </si>
  <si>
    <t>家禽养殖项目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</si>
</sst>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ajor"/>
    </font>
    <font>
      <b/>
      <sz val="16"/>
      <name val="宋体"/>
      <charset val="134"/>
      <scheme val="maj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tabSelected="1" view="pageBreakPreview" zoomScale="85" zoomScaleNormal="100" zoomScaleSheetLayoutView="85" workbookViewId="0">
      <selection activeCell="G6" sqref="G6"/>
    </sheetView>
  </sheetViews>
  <sheetFormatPr defaultColWidth="9" defaultRowHeight="13.5"/>
  <cols>
    <col min="1" max="1" width="7.34166666666667" style="1" customWidth="1"/>
    <col min="2" max="2" width="20.7583333333333" style="3" customWidth="1"/>
    <col min="3" max="3" width="19.7416666666667" style="1" customWidth="1"/>
    <col min="4" max="4" width="14.7583333333333" style="3" customWidth="1"/>
    <col min="5" max="5" width="12.5" style="1" customWidth="1"/>
    <col min="6" max="6" width="19.7583333333333" style="1"/>
    <col min="7" max="7" width="9" style="1"/>
    <col min="8" max="8" width="14.8166666666667" style="1" customWidth="1"/>
    <col min="9" max="9" width="26.625" style="3" customWidth="1"/>
    <col min="10" max="10" width="19.6083333333333" style="3" customWidth="1"/>
    <col min="11" max="11" width="20.375" style="3" customWidth="1"/>
    <col min="12" max="12" width="17.5" style="3" customWidth="1"/>
    <col min="13" max="13" width="9" style="1"/>
    <col min="14" max="14" width="14.375" style="1" customWidth="1"/>
    <col min="15" max="16384" width="9" style="1"/>
  </cols>
  <sheetData>
    <row r="1" s="1" customFormat="1" ht="28" customHeight="1" spans="1:15">
      <c r="A1" s="4" t="s">
        <v>0</v>
      </c>
      <c r="B1" s="5"/>
      <c r="C1" s="4"/>
      <c r="D1" s="5"/>
      <c r="E1" s="4"/>
      <c r="F1" s="4"/>
      <c r="G1" s="4"/>
      <c r="H1" s="4"/>
      <c r="I1" s="5"/>
      <c r="J1" s="4"/>
      <c r="K1" s="5"/>
      <c r="L1" s="5"/>
      <c r="M1" s="4"/>
      <c r="N1" s="4"/>
      <c r="O1" s="4"/>
    </row>
    <row r="2" s="1" customFormat="1" ht="3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2" customHeight="1" spans="1:15">
      <c r="A3" s="2"/>
      <c r="B3" s="7"/>
      <c r="C3" s="2"/>
      <c r="D3" s="2"/>
      <c r="E3" s="2"/>
      <c r="F3" s="2"/>
      <c r="G3" s="2"/>
      <c r="H3" s="2"/>
      <c r="I3" s="7"/>
      <c r="J3" s="2"/>
      <c r="K3" s="7"/>
      <c r="L3" s="7"/>
      <c r="M3" s="2"/>
      <c r="N3" s="2"/>
      <c r="O3" s="2"/>
    </row>
    <row r="4" s="1" customFormat="1" ht="53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="2" customFormat="1" ht="66" customHeight="1" spans="1:15">
      <c r="A5" s="9">
        <v>1</v>
      </c>
      <c r="B5" s="10" t="s">
        <v>17</v>
      </c>
      <c r="C5" s="11" t="s">
        <v>18</v>
      </c>
      <c r="D5" s="10" t="s">
        <v>19</v>
      </c>
      <c r="E5" s="11" t="s">
        <v>20</v>
      </c>
      <c r="F5" s="12">
        <v>43025</v>
      </c>
      <c r="G5" s="11"/>
      <c r="H5" s="13">
        <v>2969674.44</v>
      </c>
      <c r="I5" s="10" t="s">
        <v>21</v>
      </c>
      <c r="J5" s="10" t="s">
        <v>22</v>
      </c>
      <c r="K5" s="10" t="s">
        <v>23</v>
      </c>
      <c r="L5" s="10" t="s">
        <v>24</v>
      </c>
      <c r="M5" s="11"/>
      <c r="N5" s="16" t="s">
        <v>24</v>
      </c>
      <c r="O5" s="11"/>
    </row>
    <row r="6" s="2" customFormat="1" ht="63" customHeight="1" spans="1:15">
      <c r="A6" s="9"/>
      <c r="B6" s="10"/>
      <c r="C6" s="11" t="s">
        <v>25</v>
      </c>
      <c r="D6" s="10" t="s">
        <v>19</v>
      </c>
      <c r="E6" s="11" t="s">
        <v>26</v>
      </c>
      <c r="F6" s="12">
        <v>43482</v>
      </c>
      <c r="G6" s="11"/>
      <c r="H6" s="13">
        <v>98676.94</v>
      </c>
      <c r="I6" s="10" t="s">
        <v>21</v>
      </c>
      <c r="J6" s="10" t="s">
        <v>22</v>
      </c>
      <c r="K6" s="10" t="s">
        <v>23</v>
      </c>
      <c r="L6" s="10" t="s">
        <v>24</v>
      </c>
      <c r="M6" s="11"/>
      <c r="N6" s="16" t="s">
        <v>24</v>
      </c>
      <c r="O6" s="11"/>
    </row>
    <row r="7" s="2" customFormat="1" ht="68" customHeight="1" spans="1:15">
      <c r="A7" s="9">
        <v>2</v>
      </c>
      <c r="B7" s="14" t="s">
        <v>27</v>
      </c>
      <c r="C7" s="14" t="s">
        <v>28</v>
      </c>
      <c r="D7" s="14" t="s">
        <v>29</v>
      </c>
      <c r="E7" s="11" t="s">
        <v>30</v>
      </c>
      <c r="F7" s="15">
        <v>42811</v>
      </c>
      <c r="G7" s="11"/>
      <c r="H7" s="13">
        <v>515102.98</v>
      </c>
      <c r="I7" s="10" t="s">
        <v>21</v>
      </c>
      <c r="J7" s="10" t="s">
        <v>31</v>
      </c>
      <c r="K7" s="10" t="s">
        <v>31</v>
      </c>
      <c r="L7" s="10" t="s">
        <v>24</v>
      </c>
      <c r="M7" s="11"/>
      <c r="N7" s="10" t="s">
        <v>24</v>
      </c>
      <c r="O7" s="11"/>
    </row>
    <row r="8" s="2" customFormat="1" ht="70" customHeight="1" spans="1:15">
      <c r="A8" s="9">
        <v>3</v>
      </c>
      <c r="B8" s="10" t="s">
        <v>32</v>
      </c>
      <c r="C8" s="11" t="s">
        <v>33</v>
      </c>
      <c r="D8" s="10" t="s">
        <v>34</v>
      </c>
      <c r="E8" s="11" t="s">
        <v>30</v>
      </c>
      <c r="F8" s="15">
        <v>43647</v>
      </c>
      <c r="G8" s="11"/>
      <c r="H8" s="13">
        <v>197857.01</v>
      </c>
      <c r="I8" s="10" t="s">
        <v>35</v>
      </c>
      <c r="J8" s="10" t="s">
        <v>31</v>
      </c>
      <c r="K8" s="10" t="s">
        <v>31</v>
      </c>
      <c r="L8" s="10" t="s">
        <v>24</v>
      </c>
      <c r="M8" s="11"/>
      <c r="N8" s="10" t="s">
        <v>24</v>
      </c>
      <c r="O8" s="11"/>
    </row>
    <row r="9" s="2" customFormat="1" ht="67" customHeight="1" spans="1:18">
      <c r="A9" s="9">
        <v>4</v>
      </c>
      <c r="B9" s="14" t="s">
        <v>36</v>
      </c>
      <c r="C9" s="14" t="s">
        <v>37</v>
      </c>
      <c r="D9" s="14" t="s">
        <v>38</v>
      </c>
      <c r="E9" s="11" t="s">
        <v>30</v>
      </c>
      <c r="F9" s="15">
        <v>43647</v>
      </c>
      <c r="G9" s="11"/>
      <c r="H9" s="13">
        <v>140886.54</v>
      </c>
      <c r="I9" s="10" t="s">
        <v>35</v>
      </c>
      <c r="J9" s="10" t="s">
        <v>31</v>
      </c>
      <c r="K9" s="10" t="s">
        <v>31</v>
      </c>
      <c r="L9" s="10" t="s">
        <v>24</v>
      </c>
      <c r="M9" s="11"/>
      <c r="N9" s="10" t="s">
        <v>24</v>
      </c>
      <c r="O9" s="11"/>
      <c r="R9" s="17"/>
    </row>
    <row r="10" s="2" customFormat="1" ht="45" customHeight="1" spans="1:18">
      <c r="A10" s="9">
        <v>5</v>
      </c>
      <c r="B10" s="14" t="s">
        <v>39</v>
      </c>
      <c r="C10" s="14" t="s">
        <v>40</v>
      </c>
      <c r="D10" s="14" t="s">
        <v>41</v>
      </c>
      <c r="E10" s="11"/>
      <c r="F10" s="15"/>
      <c r="G10" s="11"/>
      <c r="H10" s="13">
        <f>3.22*10000</f>
        <v>32200</v>
      </c>
      <c r="I10" s="10"/>
      <c r="J10" s="10" t="s">
        <v>42</v>
      </c>
      <c r="K10" s="10"/>
      <c r="L10" s="10"/>
      <c r="M10" s="11"/>
      <c r="N10" s="10"/>
      <c r="O10" s="11"/>
      <c r="R10" s="17"/>
    </row>
    <row r="11" s="2" customFormat="1" ht="45" customHeight="1" spans="1:18">
      <c r="A11" s="9">
        <v>6</v>
      </c>
      <c r="B11" s="14" t="s">
        <v>43</v>
      </c>
      <c r="C11" s="14" t="s">
        <v>40</v>
      </c>
      <c r="D11" s="14" t="s">
        <v>41</v>
      </c>
      <c r="E11" s="11"/>
      <c r="F11" s="15"/>
      <c r="G11" s="11"/>
      <c r="H11" s="13">
        <f>1.45*10000</f>
        <v>14500</v>
      </c>
      <c r="I11" s="10"/>
      <c r="J11" s="10" t="s">
        <v>42</v>
      </c>
      <c r="K11" s="10"/>
      <c r="L11" s="10"/>
      <c r="M11" s="11"/>
      <c r="N11" s="10"/>
      <c r="O11" s="11"/>
      <c r="R11" s="17"/>
    </row>
    <row r="12" s="2" customFormat="1" ht="45" customHeight="1" spans="1:18">
      <c r="A12" s="9">
        <v>7</v>
      </c>
      <c r="B12" s="14" t="s">
        <v>44</v>
      </c>
      <c r="C12" s="14" t="s">
        <v>40</v>
      </c>
      <c r="D12" s="14" t="s">
        <v>41</v>
      </c>
      <c r="E12" s="11"/>
      <c r="F12" s="15"/>
      <c r="G12" s="11"/>
      <c r="H12" s="13">
        <f>78.14*10000</f>
        <v>781400</v>
      </c>
      <c r="I12" s="10"/>
      <c r="J12" s="10" t="s">
        <v>42</v>
      </c>
      <c r="K12" s="10"/>
      <c r="L12" s="10"/>
      <c r="M12" s="11"/>
      <c r="N12" s="10"/>
      <c r="O12" s="11"/>
      <c r="R12" s="17"/>
    </row>
    <row r="13" s="2" customFormat="1" ht="45" customHeight="1" spans="1:18">
      <c r="A13" s="9">
        <v>8</v>
      </c>
      <c r="B13" s="14" t="s">
        <v>45</v>
      </c>
      <c r="C13" s="14" t="s">
        <v>40</v>
      </c>
      <c r="D13" s="14" t="s">
        <v>41</v>
      </c>
      <c r="E13" s="11"/>
      <c r="F13" s="15"/>
      <c r="G13" s="11"/>
      <c r="H13" s="13">
        <f>19.27*10000</f>
        <v>192700</v>
      </c>
      <c r="I13" s="10"/>
      <c r="J13" s="10" t="s">
        <v>42</v>
      </c>
      <c r="K13" s="10"/>
      <c r="L13" s="10"/>
      <c r="M13" s="11"/>
      <c r="N13" s="10"/>
      <c r="O13" s="11"/>
      <c r="R13" s="17"/>
    </row>
    <row r="14" s="2" customFormat="1" ht="45" customHeight="1" spans="1:18">
      <c r="A14" s="9">
        <v>9</v>
      </c>
      <c r="B14" s="14" t="s">
        <v>46</v>
      </c>
      <c r="C14" s="14" t="s">
        <v>40</v>
      </c>
      <c r="D14" s="14" t="s">
        <v>41</v>
      </c>
      <c r="E14" s="11"/>
      <c r="F14" s="15"/>
      <c r="G14" s="11"/>
      <c r="H14" s="13">
        <f>38.142*10000</f>
        <v>381420</v>
      </c>
      <c r="I14" s="10"/>
      <c r="J14" s="10" t="s">
        <v>42</v>
      </c>
      <c r="K14" s="10"/>
      <c r="L14" s="10"/>
      <c r="M14" s="11"/>
      <c r="N14" s="10"/>
      <c r="O14" s="11"/>
      <c r="R14" s="17"/>
    </row>
    <row r="15" s="2" customFormat="1" ht="45" customHeight="1" spans="1:18">
      <c r="A15" s="9">
        <v>10</v>
      </c>
      <c r="B15" s="14" t="s">
        <v>45</v>
      </c>
      <c r="C15" s="14" t="s">
        <v>40</v>
      </c>
      <c r="D15" s="14" t="s">
        <v>41</v>
      </c>
      <c r="E15" s="11"/>
      <c r="F15" s="15"/>
      <c r="G15" s="11"/>
      <c r="H15" s="13">
        <f>57.12*10000</f>
        <v>571200</v>
      </c>
      <c r="I15" s="10"/>
      <c r="J15" s="10" t="s">
        <v>42</v>
      </c>
      <c r="K15" s="10"/>
      <c r="L15" s="10"/>
      <c r="M15" s="11"/>
      <c r="N15" s="10"/>
      <c r="O15" s="11"/>
      <c r="R15" s="17"/>
    </row>
    <row r="16" s="1" customFormat="1" spans="2:12">
      <c r="B16" s="3"/>
      <c r="D16" s="3"/>
      <c r="I16" s="3"/>
      <c r="J16" s="3"/>
      <c r="K16" s="3"/>
      <c r="L16" s="3"/>
    </row>
    <row r="17" s="1" customFormat="1" spans="2:12">
      <c r="B17" s="3"/>
      <c r="D17" s="3"/>
      <c r="I17" s="3"/>
      <c r="J17" s="3"/>
      <c r="K17" s="3"/>
      <c r="L17" s="3"/>
    </row>
    <row r="18" s="1" customFormat="1" spans="2:12">
      <c r="B18" s="3"/>
      <c r="D18" s="3"/>
      <c r="I18" s="3"/>
      <c r="J18" s="3"/>
      <c r="K18" s="3"/>
      <c r="L18" s="3"/>
    </row>
    <row r="19" s="1" customFormat="1" spans="2:12">
      <c r="B19" s="3"/>
      <c r="D19" s="3"/>
      <c r="I19" s="3"/>
      <c r="J19" s="3"/>
      <c r="K19" s="3"/>
      <c r="L19" s="3"/>
    </row>
    <row r="20" s="1" customFormat="1" spans="2:12">
      <c r="B20" s="3"/>
      <c r="D20" s="3"/>
      <c r="I20" s="3"/>
      <c r="J20" s="3"/>
      <c r="K20" s="3"/>
      <c r="L20" s="3"/>
    </row>
  </sheetData>
  <mergeCells count="4">
    <mergeCell ref="A2:O2"/>
    <mergeCell ref="A3:O3"/>
    <mergeCell ref="A5:A6"/>
    <mergeCell ref="B5:B6"/>
  </mergeCells>
  <printOptions horizontalCentered="1"/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吉阳区确权登记汇总表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钟文辉</cp:lastModifiedBy>
  <dcterms:created xsi:type="dcterms:W3CDTF">2021-10-08T07:27:00Z</dcterms:created>
  <dcterms:modified xsi:type="dcterms:W3CDTF">2021-12-02T08:21:04Z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BC165FB0BCA447ACA42C8C79E644A722</vt:lpwstr>
  </property>
  <property fmtid="{D5CDD505-2E9C-101B-9397-08002B2CF9AE}" pid="3" name="KSOProductBuildVer">
    <vt:lpwstr>2052-11.8.2.8411</vt:lpwstr>
  </property>
</Properties>
</file>